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10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<sst xmlns="http://schemas.openxmlformats.org/spreadsheetml/2006/main" count="69" uniqueCount="65">
  <si>
    <t>18.12..2021</t>
  </si>
  <si>
    <t>Ведомость за декабрь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</si>
  <si>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</si>
  <si>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</si>
  <si>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</si>
  <si>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</si>
  <si>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</si>
  <si>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</si>
  <si>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</si>
  <si>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</si>
  <si>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</si>
  <si>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</si>
  <si>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</si>
  <si>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</si>
  <si>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</si>
  <si>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</si>
  <si>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</si>
  <si>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</si>
  <si>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</si>
  <si>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</si>
  <si>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</si>
  <si>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</si>
  <si>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</si>
  <si>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Фетисова Галина Евгеньевна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</si>
  <si>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</si>
  <si>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</si>
  <si>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</si>
  <si>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</si>
  <si>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</si>
  <si>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</si>
  <si>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</si>
  <si>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</si>
  <si>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</si>
  <si>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</si>
  <si>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</si>
  <si>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</si>
  <si>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</si>
  <si>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</si>
  <si>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</si>
  <si>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</si>
  <si>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</si>
  <si>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</si>
  <si>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</si>
  <si>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</si>
  <si>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</si>
  <si>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</si>
  <si>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</si>
  <si>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</si>
  <si>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</si>
  <si>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</si>
  <si>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</si>
  <si>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</si>
  <si>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</si>
  <si>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</si>
  <si>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</si>
  <si>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</si>
  <si>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</si>
  <si>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</si>
  <si>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</si>
  <si>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</si>
  <si>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</si>
  <si>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</si>
  <si>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Сусов Юрий Игоревич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</si>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</sst>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sz val="10"/>
      <name val="Tahoma"/>
      <family val="2"/>
    </font>
    <font>
      <b/>
      <sz val="8"/>
      <color indexed="61"/>
      <name val="Tahoma"/>
      <family val="2"/>
    </font>
    <font>
      <b/>
      <sz val="8"/>
      <color indexed="61"/>
      <name val="Bookman Old Style"/>
      <family val="1"/>
    </font>
    <font>
      <sz val="10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12"/>
      <name val="Bookman Old Style"/>
      <family val="1"/>
    </font>
    <font>
      <b/>
      <sz val="11"/>
      <color indexed="56"/>
      <name val="Tahoma"/>
      <family val="2"/>
    </font>
    <font>
      <b/>
      <sz val="10"/>
      <color indexed="12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Bookman Old Style"/>
      <family val="1"/>
    </font>
    <font>
      <b/>
      <sz val="11"/>
      <color rgb="FF00206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1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19" fillId="0" borderId="11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164" fontId="19" fillId="33" borderId="13" xfId="0" applyNumberFormat="1" applyFont="1" applyFill="1" applyBorder="1" applyAlignment="1">
      <alignment horizontal="center" wrapText="1"/>
    </xf>
    <xf numFmtId="164" fontId="19" fillId="33" borderId="14" xfId="0" applyNumberFormat="1" applyFont="1" applyFill="1" applyBorder="1" applyAlignment="1">
      <alignment horizontal="center" wrapText="1"/>
    </xf>
    <xf numFmtId="164" fontId="19" fillId="33" borderId="15" xfId="0" applyNumberFormat="1" applyFont="1" applyFill="1" applyBorder="1" applyAlignment="1">
      <alignment horizontal="center" wrapText="1"/>
    </xf>
    <xf numFmtId="164" fontId="19" fillId="0" borderId="16" xfId="0" applyNumberFormat="1" applyFont="1" applyFill="1" applyBorder="1" applyAlignment="1">
      <alignment horizontal="center" wrapText="1"/>
    </xf>
    <xf numFmtId="2" fontId="19" fillId="0" borderId="16" xfId="0" applyNumberFormat="1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wrapText="1"/>
    </xf>
    <xf numFmtId="165" fontId="19" fillId="0" borderId="20" xfId="0" applyNumberFormat="1" applyFont="1" applyFill="1" applyBorder="1" applyAlignment="1">
      <alignment horizontal="center" wrapText="1"/>
    </xf>
    <xf numFmtId="164" fontId="19" fillId="0" borderId="20" xfId="0" applyNumberFormat="1" applyFont="1" applyFill="1" applyBorder="1" applyAlignment="1">
      <alignment horizontal="center" wrapText="1"/>
    </xf>
    <xf numFmtId="164" fontId="19" fillId="0" borderId="21" xfId="0" applyNumberFormat="1" applyFont="1" applyFill="1" applyBorder="1" applyAlignment="1">
      <alignment horizontal="center" wrapText="1"/>
    </xf>
    <xf numFmtId="2" fontId="19" fillId="0" borderId="21" xfId="0" applyNumberFormat="1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center"/>
    </xf>
    <xf numFmtId="3" fontId="19" fillId="34" borderId="25" xfId="0" applyNumberFormat="1" applyFont="1" applyFill="1" applyBorder="1" applyAlignment="1">
      <alignment/>
    </xf>
    <xf numFmtId="3" fontId="19" fillId="0" borderId="26" xfId="0" applyNumberFormat="1" applyFont="1" applyFill="1" applyBorder="1" applyAlignment="1">
      <alignment/>
    </xf>
    <xf numFmtId="3" fontId="19" fillId="0" borderId="26" xfId="0" applyNumberFormat="1" applyFont="1" applyFill="1" applyBorder="1" applyAlignment="1">
      <alignment/>
    </xf>
    <xf numFmtId="166" fontId="19" fillId="0" borderId="26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 horizontal="center"/>
    </xf>
    <xf numFmtId="166" fontId="19" fillId="35" borderId="27" xfId="0" applyNumberFormat="1" applyFont="1" applyFill="1" applyBorder="1" applyAlignment="1">
      <alignment/>
    </xf>
    <xf numFmtId="0" fontId="20" fillId="0" borderId="28" xfId="0" applyFont="1" applyFill="1" applyBorder="1" applyAlignment="1">
      <alignment horizontal="center"/>
    </xf>
    <xf numFmtId="3" fontId="19" fillId="0" borderId="25" xfId="0" applyNumberFormat="1" applyFont="1" applyFill="1" applyBorder="1" applyAlignment="1">
      <alignment/>
    </xf>
    <xf numFmtId="3" fontId="19" fillId="0" borderId="25" xfId="0" applyNumberFormat="1" applyFont="1" applyFill="1" applyBorder="1" applyAlignment="1">
      <alignment/>
    </xf>
    <xf numFmtId="166" fontId="19" fillId="0" borderId="25" xfId="0" applyNumberFormat="1" applyFont="1" applyFill="1" applyBorder="1" applyAlignment="1">
      <alignment/>
    </xf>
    <xf numFmtId="0" fontId="19" fillId="0" borderId="25" xfId="0" applyNumberFormat="1" applyFont="1" applyFill="1" applyBorder="1" applyAlignment="1">
      <alignment horizontal="center"/>
    </xf>
    <xf numFmtId="166" fontId="19" fillId="35" borderId="29" xfId="0" applyNumberFormat="1" applyFont="1" applyFill="1" applyBorder="1" applyAlignment="1">
      <alignment/>
    </xf>
    <xf numFmtId="166" fontId="21" fillId="0" borderId="25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166" fontId="46" fillId="0" borderId="26" xfId="0" applyNumberFormat="1" applyFont="1" applyFill="1" applyBorder="1" applyAlignment="1">
      <alignment/>
    </xf>
    <xf numFmtId="0" fontId="20" fillId="0" borderId="30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center"/>
    </xf>
    <xf numFmtId="3" fontId="19" fillId="34" borderId="32" xfId="0" applyNumberFormat="1" applyFont="1" applyFill="1" applyBorder="1" applyAlignment="1">
      <alignment/>
    </xf>
    <xf numFmtId="3" fontId="19" fillId="0" borderId="32" xfId="0" applyNumberFormat="1" applyFont="1" applyFill="1" applyBorder="1" applyAlignment="1">
      <alignment/>
    </xf>
    <xf numFmtId="3" fontId="19" fillId="0" borderId="32" xfId="0" applyNumberFormat="1" applyFont="1" applyFill="1" applyBorder="1" applyAlignment="1">
      <alignment/>
    </xf>
    <xf numFmtId="166" fontId="19" fillId="0" borderId="32" xfId="0" applyNumberFormat="1" applyFont="1" applyFill="1" applyBorder="1" applyAlignment="1">
      <alignment/>
    </xf>
    <xf numFmtId="0" fontId="19" fillId="0" borderId="32" xfId="0" applyNumberFormat="1" applyFont="1" applyFill="1" applyBorder="1" applyAlignment="1">
      <alignment horizontal="center"/>
    </xf>
    <xf numFmtId="166" fontId="19" fillId="35" borderId="33" xfId="0" applyNumberFormat="1" applyFont="1" applyFill="1" applyBorder="1" applyAlignment="1">
      <alignment/>
    </xf>
    <xf numFmtId="3" fontId="19" fillId="36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4" fontId="24" fillId="0" borderId="0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left"/>
    </xf>
    <xf numFmtId="3" fontId="25" fillId="0" borderId="0" xfId="0" applyNumberFormat="1" applyFont="1" applyBorder="1" applyAlignment="1">
      <alignment horizontal="right"/>
    </xf>
    <xf numFmtId="3" fontId="27" fillId="0" borderId="0" xfId="42" applyNumberFormat="1" applyFont="1" applyBorder="1" applyAlignment="1" applyProtection="1">
      <alignment horizontal="right"/>
      <protection/>
    </xf>
    <xf numFmtId="4" fontId="19" fillId="0" borderId="0" xfId="0" applyNumberFormat="1" applyFont="1" applyFill="1" applyBorder="1" applyAlignment="1">
      <alignment/>
    </xf>
    <xf numFmtId="3" fontId="29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left"/>
    </xf>
    <xf numFmtId="3" fontId="29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/>
    </xf>
    <xf numFmtId="4" fontId="22" fillId="0" borderId="0" xfId="0" applyNumberFormat="1" applyFont="1" applyBorder="1" applyAlignment="1">
      <alignment horizontal="center"/>
    </xf>
    <xf numFmtId="4" fontId="47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7;&#1053;&#1058;-&#1053;&#1055;\&#1057;&#1053;&#1058;%20&#1042;&#1057;&#1045;%20&#1048;%20&#1042;&#1057;&#1071;\&#1060;&#1072;&#1088;&#1090;&#1091;&#1085;&#1072;\&#1057;&#1074;&#1077;&#1090;%20&#1076;&#1086;&#1082;&#1091;&#1084;&#1077;&#1085;&#1090;&#1099;\&#1040;&#1088;&#1093;&#1080;&#1074;%20&#1086;&#1087;&#1083;&#1072;&#1090;%20&#1079;&#1072;%20&#1089;&#1074;&#1077;&#1090;\&#1042;&#1077;&#1076;&#1086;&#1084;&#1086;&#1089;&#1090;&#110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  <sheetName val="Лист1"/>
    </sheetNames>
    <sheetDataSet>
      <sheetData sheetId="10">
        <row r="4">
          <cell r="C4">
            <v>11840</v>
          </cell>
          <cell r="F4">
            <v>4.93</v>
          </cell>
          <cell r="H4">
            <v>8826</v>
          </cell>
          <cell r="K4">
            <v>1.91</v>
          </cell>
        </row>
        <row r="5">
          <cell r="C5">
            <v>38986</v>
          </cell>
          <cell r="F5">
            <v>4.93</v>
          </cell>
          <cell r="H5">
            <v>22803</v>
          </cell>
          <cell r="K5">
            <v>1.91</v>
          </cell>
        </row>
        <row r="6">
          <cell r="C6">
            <v>151018</v>
          </cell>
          <cell r="F6">
            <v>4.93</v>
          </cell>
          <cell r="H6">
            <v>73701</v>
          </cell>
          <cell r="K6">
            <v>1.91</v>
          </cell>
        </row>
        <row r="7">
          <cell r="C7">
            <v>37715</v>
          </cell>
          <cell r="F7">
            <v>6.82</v>
          </cell>
          <cell r="H7">
            <v>17642</v>
          </cell>
          <cell r="K7">
            <v>2.65</v>
          </cell>
        </row>
        <row r="8">
          <cell r="C8">
            <v>83358</v>
          </cell>
          <cell r="F8">
            <v>6.82</v>
          </cell>
          <cell r="H8">
            <v>44481</v>
          </cell>
          <cell r="K8">
            <v>2.65</v>
          </cell>
        </row>
        <row r="9">
          <cell r="C9">
            <v>13733</v>
          </cell>
          <cell r="F9">
            <v>6.82</v>
          </cell>
          <cell r="H9">
            <v>5854</v>
          </cell>
          <cell r="K9">
            <v>2.65</v>
          </cell>
        </row>
        <row r="10">
          <cell r="C10">
            <v>4314</v>
          </cell>
          <cell r="F10">
            <v>6.82</v>
          </cell>
          <cell r="H10">
            <v>2086</v>
          </cell>
          <cell r="K10">
            <v>2.65</v>
          </cell>
        </row>
        <row r="11">
          <cell r="C11">
            <v>114611</v>
          </cell>
          <cell r="F11">
            <v>4.93</v>
          </cell>
          <cell r="H11">
            <v>69673</v>
          </cell>
          <cell r="K11">
            <v>1.91</v>
          </cell>
        </row>
        <row r="12">
          <cell r="C12">
            <v>230221</v>
          </cell>
          <cell r="F12">
            <v>4.93</v>
          </cell>
          <cell r="H12">
            <v>136803</v>
          </cell>
          <cell r="K12">
            <v>1.91</v>
          </cell>
        </row>
        <row r="13">
          <cell r="C13">
            <v>5553</v>
          </cell>
          <cell r="F13">
            <v>6.82</v>
          </cell>
          <cell r="H13">
            <v>980</v>
          </cell>
          <cell r="K13">
            <v>2.65</v>
          </cell>
        </row>
        <row r="14">
          <cell r="C14">
            <v>13738</v>
          </cell>
          <cell r="F14">
            <v>4.93</v>
          </cell>
          <cell r="H14">
            <v>6602</v>
          </cell>
          <cell r="K14">
            <v>1.91</v>
          </cell>
        </row>
        <row r="15">
          <cell r="C15">
            <v>86231</v>
          </cell>
          <cell r="F15">
            <v>4.93</v>
          </cell>
          <cell r="H15">
            <v>38845</v>
          </cell>
          <cell r="K15">
            <v>1.91</v>
          </cell>
        </row>
        <row r="16">
          <cell r="C16">
            <v>9042</v>
          </cell>
          <cell r="F16">
            <v>4.93</v>
          </cell>
          <cell r="H16">
            <v>3256</v>
          </cell>
          <cell r="K16">
            <v>1.91</v>
          </cell>
        </row>
        <row r="17">
          <cell r="C17">
            <v>32586</v>
          </cell>
          <cell r="F17">
            <v>4.93</v>
          </cell>
          <cell r="H17">
            <v>56081</v>
          </cell>
          <cell r="K17">
            <v>1.91</v>
          </cell>
        </row>
        <row r="18">
          <cell r="C18">
            <v>20602</v>
          </cell>
          <cell r="F18">
            <v>4.15</v>
          </cell>
          <cell r="H18">
            <v>0</v>
          </cell>
          <cell r="K18">
            <v>0</v>
          </cell>
        </row>
        <row r="19">
          <cell r="C19">
            <v>18164</v>
          </cell>
          <cell r="F19">
            <v>4.15</v>
          </cell>
          <cell r="K19">
            <v>0</v>
          </cell>
        </row>
        <row r="20">
          <cell r="C20">
            <v>5199</v>
          </cell>
          <cell r="F20">
            <v>4.93</v>
          </cell>
          <cell r="H20">
            <v>1709</v>
          </cell>
          <cell r="K20">
            <v>1.91</v>
          </cell>
        </row>
        <row r="21">
          <cell r="C21">
            <v>2502</v>
          </cell>
          <cell r="F21">
            <v>6.82</v>
          </cell>
          <cell r="H21">
            <v>1082</v>
          </cell>
          <cell r="K21">
            <v>2.65</v>
          </cell>
        </row>
        <row r="22">
          <cell r="C22">
            <v>9410</v>
          </cell>
          <cell r="F22">
            <v>6.82</v>
          </cell>
          <cell r="H22">
            <v>3838</v>
          </cell>
          <cell r="K22">
            <v>2.65</v>
          </cell>
        </row>
        <row r="23">
          <cell r="C23">
            <v>23965</v>
          </cell>
          <cell r="F23">
            <v>4.93</v>
          </cell>
          <cell r="H23">
            <v>13147</v>
          </cell>
          <cell r="K23">
            <v>1.91</v>
          </cell>
        </row>
        <row r="24">
          <cell r="C24">
            <v>5241</v>
          </cell>
          <cell r="F24">
            <v>6.82</v>
          </cell>
          <cell r="H24">
            <v>1612</v>
          </cell>
          <cell r="K24">
            <v>2.65</v>
          </cell>
        </row>
        <row r="25">
          <cell r="C25">
            <v>22327</v>
          </cell>
          <cell r="F25">
            <v>4.93</v>
          </cell>
          <cell r="H25">
            <v>12585</v>
          </cell>
          <cell r="K25">
            <v>1.91</v>
          </cell>
        </row>
        <row r="26">
          <cell r="C26">
            <v>4523</v>
          </cell>
          <cell r="F26">
            <v>4.93</v>
          </cell>
          <cell r="H26">
            <v>1704</v>
          </cell>
          <cell r="K26">
            <v>1.91</v>
          </cell>
        </row>
        <row r="27">
          <cell r="C27">
            <v>17523</v>
          </cell>
          <cell r="F27">
            <v>4.93</v>
          </cell>
          <cell r="H27">
            <v>7615</v>
          </cell>
          <cell r="K27">
            <v>1.91</v>
          </cell>
        </row>
        <row r="28">
          <cell r="C28">
            <v>14050</v>
          </cell>
          <cell r="F28">
            <v>4.61</v>
          </cell>
          <cell r="H28">
            <v>8592</v>
          </cell>
          <cell r="K28">
            <v>1.76</v>
          </cell>
        </row>
        <row r="29">
          <cell r="C29">
            <v>233078</v>
          </cell>
          <cell r="F29">
            <v>4.93</v>
          </cell>
          <cell r="H29">
            <v>133973</v>
          </cell>
          <cell r="K29">
            <v>1.91</v>
          </cell>
        </row>
        <row r="30">
          <cell r="C30">
            <v>43536</v>
          </cell>
          <cell r="F30">
            <v>4.93</v>
          </cell>
          <cell r="H30">
            <v>18196</v>
          </cell>
          <cell r="K30">
            <v>1.91</v>
          </cell>
        </row>
        <row r="31">
          <cell r="C31">
            <v>36618</v>
          </cell>
          <cell r="F31">
            <v>4.93</v>
          </cell>
          <cell r="H31">
            <v>15865</v>
          </cell>
          <cell r="K31">
            <v>1.91</v>
          </cell>
        </row>
        <row r="32">
          <cell r="C32">
            <v>80067</v>
          </cell>
          <cell r="F32">
            <v>4.93</v>
          </cell>
          <cell r="H32">
            <v>44608</v>
          </cell>
          <cell r="K32">
            <v>1.91</v>
          </cell>
        </row>
        <row r="33">
          <cell r="C33">
            <v>576</v>
          </cell>
          <cell r="F33">
            <v>6.82</v>
          </cell>
          <cell r="H33">
            <v>48</v>
          </cell>
          <cell r="K33">
            <v>2.65</v>
          </cell>
        </row>
        <row r="34">
          <cell r="C34">
            <v>57518</v>
          </cell>
          <cell r="F34">
            <v>4.93</v>
          </cell>
          <cell r="H34">
            <v>35927</v>
          </cell>
          <cell r="K34">
            <v>1.91</v>
          </cell>
        </row>
        <row r="35">
          <cell r="C35">
            <v>15911</v>
          </cell>
          <cell r="F35">
            <v>4.93</v>
          </cell>
          <cell r="H35">
            <v>12574</v>
          </cell>
          <cell r="K35">
            <v>1.91</v>
          </cell>
        </row>
        <row r="36">
          <cell r="C36">
            <v>145410</v>
          </cell>
          <cell r="F36">
            <v>6.82</v>
          </cell>
          <cell r="H36">
            <v>87488</v>
          </cell>
          <cell r="K36">
            <v>2.65</v>
          </cell>
        </row>
        <row r="37">
          <cell r="C37">
            <v>81078</v>
          </cell>
          <cell r="F37">
            <v>4.93</v>
          </cell>
          <cell r="H37">
            <v>42671</v>
          </cell>
          <cell r="K37">
            <v>1.91</v>
          </cell>
        </row>
        <row r="38">
          <cell r="C38">
            <v>11805</v>
          </cell>
          <cell r="F38">
            <v>4.93</v>
          </cell>
          <cell r="H38">
            <v>6594</v>
          </cell>
          <cell r="K38">
            <v>1.91</v>
          </cell>
        </row>
        <row r="39">
          <cell r="C39">
            <v>31485</v>
          </cell>
          <cell r="F39">
            <v>4.93</v>
          </cell>
          <cell r="H39">
            <v>16203</v>
          </cell>
          <cell r="K39">
            <v>1.91</v>
          </cell>
        </row>
        <row r="40">
          <cell r="C40">
            <v>229712</v>
          </cell>
          <cell r="F40">
            <v>4.93</v>
          </cell>
          <cell r="H40">
            <v>146924</v>
          </cell>
          <cell r="K40">
            <v>1.91</v>
          </cell>
        </row>
        <row r="41">
          <cell r="C41">
            <v>150692</v>
          </cell>
          <cell r="F41">
            <v>4.93</v>
          </cell>
          <cell r="H41">
            <v>74604</v>
          </cell>
          <cell r="K41">
            <v>1.91</v>
          </cell>
        </row>
        <row r="42">
          <cell r="C42">
            <v>50268</v>
          </cell>
          <cell r="F42">
            <v>6.82</v>
          </cell>
          <cell r="H42">
            <v>15043</v>
          </cell>
          <cell r="K42">
            <v>2.65</v>
          </cell>
        </row>
        <row r="43">
          <cell r="C43">
            <v>9518</v>
          </cell>
          <cell r="F43">
            <v>4.93</v>
          </cell>
          <cell r="H43">
            <v>4872</v>
          </cell>
          <cell r="K43">
            <v>1.91</v>
          </cell>
        </row>
        <row r="44">
          <cell r="C44">
            <v>107873</v>
          </cell>
          <cell r="F44">
            <v>4.93</v>
          </cell>
          <cell r="H44">
            <v>74806</v>
          </cell>
          <cell r="K44">
            <v>1.91</v>
          </cell>
        </row>
        <row r="45">
          <cell r="C45">
            <v>3534</v>
          </cell>
          <cell r="F45">
            <v>6.82</v>
          </cell>
          <cell r="H45">
            <v>1761</v>
          </cell>
          <cell r="K45">
            <v>2.65</v>
          </cell>
        </row>
        <row r="46">
          <cell r="C46">
            <v>33597</v>
          </cell>
          <cell r="F46">
            <v>6.82</v>
          </cell>
          <cell r="H46">
            <v>14858</v>
          </cell>
          <cell r="K46">
            <v>2.65</v>
          </cell>
        </row>
        <row r="47">
          <cell r="C47">
            <v>8662</v>
          </cell>
          <cell r="F47">
            <v>6.82</v>
          </cell>
          <cell r="H47">
            <v>1359</v>
          </cell>
          <cell r="K47">
            <v>2.65</v>
          </cell>
        </row>
        <row r="48">
          <cell r="C48">
            <v>76482</v>
          </cell>
          <cell r="F48">
            <v>4.93</v>
          </cell>
          <cell r="H48">
            <v>46542</v>
          </cell>
          <cell r="K48">
            <v>1.91</v>
          </cell>
        </row>
        <row r="49">
          <cell r="C49">
            <v>8979</v>
          </cell>
          <cell r="F49">
            <v>4.93</v>
          </cell>
          <cell r="H49">
            <v>2784</v>
          </cell>
          <cell r="K49">
            <v>1.91</v>
          </cell>
        </row>
        <row r="50">
          <cell r="C50">
            <v>89866</v>
          </cell>
          <cell r="F50">
            <v>4.93</v>
          </cell>
          <cell r="H50">
            <v>94440</v>
          </cell>
          <cell r="K50">
            <v>1.91</v>
          </cell>
        </row>
        <row r="51">
          <cell r="C51">
            <v>162</v>
          </cell>
          <cell r="F51">
            <v>4.93</v>
          </cell>
          <cell r="H51">
            <v>2256</v>
          </cell>
          <cell r="K51">
            <v>1.91</v>
          </cell>
        </row>
        <row r="52">
          <cell r="C52">
            <v>104064</v>
          </cell>
          <cell r="F52">
            <v>4.93</v>
          </cell>
          <cell r="H52">
            <v>60326</v>
          </cell>
          <cell r="K52">
            <v>1.91</v>
          </cell>
        </row>
        <row r="53">
          <cell r="C53">
            <v>5704</v>
          </cell>
          <cell r="F53">
            <v>4.93</v>
          </cell>
          <cell r="H53">
            <v>4517</v>
          </cell>
          <cell r="K53">
            <v>1.91</v>
          </cell>
        </row>
        <row r="54">
          <cell r="C54">
            <v>40374</v>
          </cell>
          <cell r="F54">
            <v>4.93</v>
          </cell>
          <cell r="H54">
            <v>18634</v>
          </cell>
          <cell r="K54">
            <v>1.91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PageLayoutView="0" workbookViewId="0" topLeftCell="A1">
      <selection activeCell="I60" sqref="I60"/>
    </sheetView>
  </sheetViews>
  <sheetFormatPr defaultColWidth="9.140625" defaultRowHeight="15"/>
  <cols>
    <col min="1" max="1" width="28.140625" style="8" customWidth="1"/>
    <col min="2" max="2" width="7.7109375" style="8" customWidth="1"/>
    <col min="3" max="3" width="13.28125" style="8" customWidth="1"/>
    <col min="4" max="4" width="12.28125" style="8" customWidth="1"/>
    <col min="5" max="5" width="13.421875" style="8" customWidth="1"/>
    <col min="6" max="6" width="10.00390625" style="8" customWidth="1"/>
    <col min="7" max="7" width="16.28125" style="8" customWidth="1"/>
    <col min="8" max="8" width="12.8515625" style="8" customWidth="1"/>
    <col min="9" max="9" width="12.140625" style="8" customWidth="1"/>
    <col min="10" max="10" width="11.140625" style="8" customWidth="1"/>
    <col min="11" max="11" width="8.8515625" style="8" customWidth="1"/>
    <col min="12" max="12" width="14.8515625" style="8" customWidth="1"/>
    <col min="13" max="13" width="11.57421875" style="52" bestFit="1" customWidth="1"/>
    <col min="14" max="14" width="16.8515625" style="8" customWidth="1"/>
    <col min="15" max="15" width="10.00390625" style="8" bestFit="1" customWidth="1"/>
    <col min="16" max="16384" width="9.140625" style="8" customWidth="1"/>
  </cols>
  <sheetData>
    <row r="1" spans="1:14" ht="16.5" thickBot="1">
      <c r="A1" s="1" t="s">
        <v>0</v>
      </c>
      <c r="B1" s="2" t="s">
        <v>1</v>
      </c>
      <c r="C1" s="2"/>
      <c r="D1" s="2"/>
      <c r="E1" s="3"/>
      <c r="F1" s="3"/>
      <c r="G1" s="3"/>
      <c r="H1" s="4"/>
      <c r="I1" s="4"/>
      <c r="J1" s="4"/>
      <c r="K1" s="5"/>
      <c r="L1" s="5"/>
      <c r="M1" s="6"/>
      <c r="N1" s="7"/>
    </row>
    <row r="2" spans="1:14" ht="15" customHeight="1">
      <c r="A2" s="9" t="s">
        <v>2</v>
      </c>
      <c r="B2" s="10" t="s">
        <v>3</v>
      </c>
      <c r="C2" s="11" t="s">
        <v>4</v>
      </c>
      <c r="D2" s="12"/>
      <c r="E2" s="13"/>
      <c r="F2" s="14" t="s">
        <v>5</v>
      </c>
      <c r="G2" s="14" t="s">
        <v>6</v>
      </c>
      <c r="H2" s="11" t="s">
        <v>7</v>
      </c>
      <c r="I2" s="12"/>
      <c r="J2" s="13"/>
      <c r="K2" s="15" t="s">
        <v>8</v>
      </c>
      <c r="L2" s="15" t="s">
        <v>9</v>
      </c>
      <c r="M2" s="16" t="s">
        <v>10</v>
      </c>
      <c r="N2" s="17" t="s">
        <v>11</v>
      </c>
    </row>
    <row r="3" spans="1:14" ht="32.25" thickBot="1">
      <c r="A3" s="18"/>
      <c r="B3" s="19"/>
      <c r="C3" s="20" t="s">
        <v>12</v>
      </c>
      <c r="D3" s="21" t="s">
        <v>13</v>
      </c>
      <c r="E3" s="21" t="s">
        <v>14</v>
      </c>
      <c r="F3" s="22"/>
      <c r="G3" s="22"/>
      <c r="H3" s="20" t="s">
        <v>12</v>
      </c>
      <c r="I3" s="21" t="s">
        <v>15</v>
      </c>
      <c r="J3" s="21" t="s">
        <v>16</v>
      </c>
      <c r="K3" s="23"/>
      <c r="L3" s="23"/>
      <c r="M3" s="24"/>
      <c r="N3" s="25"/>
    </row>
    <row r="4" spans="1:14" ht="16.5" thickTop="1">
      <c r="A4" s="26" t="s">
        <v>17</v>
      </c>
      <c r="B4" s="27">
        <v>5</v>
      </c>
      <c r="C4" s="28">
        <v>12623</v>
      </c>
      <c r="D4" s="29">
        <f>'[1]11'!C4</f>
        <v>11840</v>
      </c>
      <c r="E4" s="30">
        <f>C4-D4</f>
        <v>783</v>
      </c>
      <c r="F4" s="31">
        <f>'[1]11'!F4</f>
        <v>4.93</v>
      </c>
      <c r="G4" s="31">
        <f>E4*M4*F4</f>
        <v>4053.1995</v>
      </c>
      <c r="H4" s="28">
        <v>9340</v>
      </c>
      <c r="I4" s="29">
        <f>'[1]11'!H4</f>
        <v>8826</v>
      </c>
      <c r="J4" s="30">
        <f>H4-I4</f>
        <v>514</v>
      </c>
      <c r="K4" s="31">
        <f>'[1]11'!K4</f>
        <v>1.91</v>
      </c>
      <c r="L4" s="31">
        <f>J4*M4*K4</f>
        <v>1030.827</v>
      </c>
      <c r="M4" s="32">
        <v>1.05</v>
      </c>
      <c r="N4" s="33">
        <f>G4+L4</f>
        <v>5084.0265</v>
      </c>
    </row>
    <row r="5" spans="1:14" ht="15.75">
      <c r="A5" s="26" t="s">
        <v>18</v>
      </c>
      <c r="B5" s="34">
        <v>46</v>
      </c>
      <c r="C5" s="28">
        <v>39276</v>
      </c>
      <c r="D5" s="35">
        <f>'[1]11'!C5</f>
        <v>38986</v>
      </c>
      <c r="E5" s="36">
        <f aca="true" t="shared" si="0" ref="E5:E54">C5-D5</f>
        <v>290</v>
      </c>
      <c r="F5" s="31">
        <f>'[1]11'!F5</f>
        <v>4.93</v>
      </c>
      <c r="G5" s="37">
        <f aca="true" t="shared" si="1" ref="G5:G54">E5*M5*F5</f>
        <v>1501.185</v>
      </c>
      <c r="H5" s="28">
        <v>22989</v>
      </c>
      <c r="I5" s="35">
        <f>'[1]11'!H5</f>
        <v>22803</v>
      </c>
      <c r="J5" s="36">
        <f aca="true" t="shared" si="2" ref="J5:J54">H5-I5</f>
        <v>186</v>
      </c>
      <c r="K5" s="31">
        <f>'[1]11'!K5</f>
        <v>1.91</v>
      </c>
      <c r="L5" s="37">
        <f aca="true" t="shared" si="3" ref="L5:L54">J5*M5*K5</f>
        <v>373.023</v>
      </c>
      <c r="M5" s="38">
        <v>1.05</v>
      </c>
      <c r="N5" s="39">
        <f aca="true" t="shared" si="4" ref="N5:N54">G5+L5</f>
        <v>1874.208</v>
      </c>
    </row>
    <row r="6" spans="1:14" ht="15.75">
      <c r="A6" s="26" t="s">
        <v>19</v>
      </c>
      <c r="B6" s="34">
        <v>51</v>
      </c>
      <c r="C6" s="28">
        <v>151529</v>
      </c>
      <c r="D6" s="35">
        <f>'[1]11'!C6</f>
        <v>151018</v>
      </c>
      <c r="E6" s="36">
        <f t="shared" si="0"/>
        <v>511</v>
      </c>
      <c r="F6" s="31">
        <f>'[1]11'!F6</f>
        <v>4.93</v>
      </c>
      <c r="G6" s="37">
        <f t="shared" si="1"/>
        <v>2645.1915000000004</v>
      </c>
      <c r="H6" s="28">
        <v>73956</v>
      </c>
      <c r="I6" s="35">
        <f>'[1]11'!H6</f>
        <v>73701</v>
      </c>
      <c r="J6" s="36">
        <f t="shared" si="2"/>
        <v>255</v>
      </c>
      <c r="K6" s="31">
        <f>'[1]11'!K6</f>
        <v>1.91</v>
      </c>
      <c r="L6" s="37">
        <f t="shared" si="3"/>
        <v>511.4025</v>
      </c>
      <c r="M6" s="38">
        <v>1.05</v>
      </c>
      <c r="N6" s="39">
        <f t="shared" si="4"/>
        <v>3156.5940000000005</v>
      </c>
    </row>
    <row r="7" spans="1:14" ht="15.75">
      <c r="A7" s="26" t="s">
        <v>20</v>
      </c>
      <c r="B7" s="34">
        <v>77</v>
      </c>
      <c r="C7" s="28">
        <v>38374</v>
      </c>
      <c r="D7" s="35">
        <f>'[1]11'!C7</f>
        <v>37715</v>
      </c>
      <c r="E7" s="36">
        <f t="shared" si="0"/>
        <v>659</v>
      </c>
      <c r="F7" s="40">
        <f>'[1]11'!F7</f>
        <v>6.82</v>
      </c>
      <c r="G7" s="37">
        <f t="shared" si="1"/>
        <v>4719.099</v>
      </c>
      <c r="H7" s="28">
        <v>17979</v>
      </c>
      <c r="I7" s="35">
        <f>'[1]11'!H7</f>
        <v>17642</v>
      </c>
      <c r="J7" s="36">
        <f t="shared" si="2"/>
        <v>337</v>
      </c>
      <c r="K7" s="40">
        <f>'[1]11'!K7</f>
        <v>2.65</v>
      </c>
      <c r="L7" s="37">
        <f t="shared" si="3"/>
        <v>937.7025</v>
      </c>
      <c r="M7" s="38">
        <v>1.05</v>
      </c>
      <c r="N7" s="39">
        <f t="shared" si="4"/>
        <v>5656.8015000000005</v>
      </c>
    </row>
    <row r="8" spans="1:14" ht="15.75">
      <c r="A8" s="26" t="s">
        <v>21</v>
      </c>
      <c r="B8" s="34">
        <v>78</v>
      </c>
      <c r="C8" s="28">
        <v>84503</v>
      </c>
      <c r="D8" s="35">
        <f>'[1]11'!C8</f>
        <v>83358</v>
      </c>
      <c r="E8" s="36">
        <f t="shared" si="0"/>
        <v>1145</v>
      </c>
      <c r="F8" s="40">
        <f>'[1]11'!F8</f>
        <v>6.82</v>
      </c>
      <c r="G8" s="37">
        <f t="shared" si="1"/>
        <v>8199.345000000001</v>
      </c>
      <c r="H8" s="28">
        <v>45119</v>
      </c>
      <c r="I8" s="35">
        <f>'[1]11'!H8</f>
        <v>44481</v>
      </c>
      <c r="J8" s="36">
        <f t="shared" si="2"/>
        <v>638</v>
      </c>
      <c r="K8" s="40">
        <f>'[1]11'!K8</f>
        <v>2.65</v>
      </c>
      <c r="L8" s="37">
        <f t="shared" si="3"/>
        <v>1775.235</v>
      </c>
      <c r="M8" s="38">
        <v>1.05</v>
      </c>
      <c r="N8" s="39">
        <f t="shared" si="4"/>
        <v>9974.580000000002</v>
      </c>
    </row>
    <row r="9" spans="1:14" ht="15.75">
      <c r="A9" s="26" t="s">
        <v>22</v>
      </c>
      <c r="B9" s="34">
        <v>82</v>
      </c>
      <c r="C9" s="28">
        <v>13733</v>
      </c>
      <c r="D9" s="35">
        <f>'[1]11'!C9</f>
        <v>13733</v>
      </c>
      <c r="E9" s="36">
        <f t="shared" si="0"/>
        <v>0</v>
      </c>
      <c r="F9" s="40">
        <f>'[1]11'!F9</f>
        <v>6.82</v>
      </c>
      <c r="G9" s="37">
        <f t="shared" si="1"/>
        <v>0</v>
      </c>
      <c r="H9" s="28">
        <v>5854</v>
      </c>
      <c r="I9" s="35">
        <f>'[1]11'!H9</f>
        <v>5854</v>
      </c>
      <c r="J9" s="36">
        <f t="shared" si="2"/>
        <v>0</v>
      </c>
      <c r="K9" s="40">
        <f>'[1]11'!K9</f>
        <v>2.65</v>
      </c>
      <c r="L9" s="37">
        <f t="shared" si="3"/>
        <v>0</v>
      </c>
      <c r="M9" s="38">
        <v>1.05</v>
      </c>
      <c r="N9" s="39">
        <f t="shared" si="4"/>
        <v>0</v>
      </c>
    </row>
    <row r="10" spans="1:14" ht="15.75">
      <c r="A10" s="26" t="s">
        <v>23</v>
      </c>
      <c r="B10" s="34">
        <v>91</v>
      </c>
      <c r="C10" s="28">
        <v>4314</v>
      </c>
      <c r="D10" s="35">
        <f>'[1]11'!C10</f>
        <v>4314</v>
      </c>
      <c r="E10" s="36">
        <f t="shared" si="0"/>
        <v>0</v>
      </c>
      <c r="F10" s="40">
        <f>'[1]11'!F10</f>
        <v>6.82</v>
      </c>
      <c r="G10" s="37">
        <f t="shared" si="1"/>
        <v>0</v>
      </c>
      <c r="H10" s="28">
        <v>2086</v>
      </c>
      <c r="I10" s="35">
        <f>'[1]11'!H10</f>
        <v>2086</v>
      </c>
      <c r="J10" s="36">
        <f t="shared" si="2"/>
        <v>0</v>
      </c>
      <c r="K10" s="40">
        <f>'[1]11'!K10</f>
        <v>2.65</v>
      </c>
      <c r="L10" s="37">
        <f t="shared" si="3"/>
        <v>0</v>
      </c>
      <c r="M10" s="38">
        <v>1.05</v>
      </c>
      <c r="N10" s="39">
        <f t="shared" si="4"/>
        <v>0</v>
      </c>
    </row>
    <row r="11" spans="1:14" ht="15.75">
      <c r="A11" s="26" t="s">
        <v>24</v>
      </c>
      <c r="B11" s="34">
        <v>92</v>
      </c>
      <c r="C11" s="28">
        <v>114899</v>
      </c>
      <c r="D11" s="35">
        <f>'[1]11'!C11</f>
        <v>114611</v>
      </c>
      <c r="E11" s="36">
        <f t="shared" si="0"/>
        <v>288</v>
      </c>
      <c r="F11" s="31">
        <f>'[1]11'!F11</f>
        <v>4.93</v>
      </c>
      <c r="G11" s="37">
        <f t="shared" si="1"/>
        <v>1490.832</v>
      </c>
      <c r="H11" s="28">
        <v>69826</v>
      </c>
      <c r="I11" s="35">
        <f>'[1]11'!H11</f>
        <v>69673</v>
      </c>
      <c r="J11" s="36">
        <f t="shared" si="2"/>
        <v>153</v>
      </c>
      <c r="K11" s="31">
        <f>'[1]11'!K11</f>
        <v>1.91</v>
      </c>
      <c r="L11" s="37">
        <f t="shared" si="3"/>
        <v>306.8415</v>
      </c>
      <c r="M11" s="38">
        <v>1.05</v>
      </c>
      <c r="N11" s="39">
        <f t="shared" si="4"/>
        <v>1797.6735</v>
      </c>
    </row>
    <row r="12" spans="1:14" ht="15.75">
      <c r="A12" s="26" t="s">
        <v>25</v>
      </c>
      <c r="B12" s="34">
        <v>93</v>
      </c>
      <c r="C12" s="28">
        <v>233397</v>
      </c>
      <c r="D12" s="35">
        <f>'[1]11'!C12</f>
        <v>230221</v>
      </c>
      <c r="E12" s="36">
        <f t="shared" si="0"/>
        <v>3176</v>
      </c>
      <c r="F12" s="31">
        <f>'[1]11'!F12</f>
        <v>4.93</v>
      </c>
      <c r="G12" s="37">
        <f t="shared" si="1"/>
        <v>16440.564</v>
      </c>
      <c r="H12" s="28">
        <v>138321</v>
      </c>
      <c r="I12" s="35">
        <f>'[1]11'!H12</f>
        <v>136803</v>
      </c>
      <c r="J12" s="36">
        <f t="shared" si="2"/>
        <v>1518</v>
      </c>
      <c r="K12" s="31">
        <f>'[1]11'!K12</f>
        <v>1.91</v>
      </c>
      <c r="L12" s="37">
        <f t="shared" si="3"/>
        <v>3044.349</v>
      </c>
      <c r="M12" s="38">
        <v>1.05</v>
      </c>
      <c r="N12" s="39">
        <f t="shared" si="4"/>
        <v>19484.913</v>
      </c>
    </row>
    <row r="13" spans="1:14" ht="15.75">
      <c r="A13" s="26" t="s">
        <v>26</v>
      </c>
      <c r="B13" s="34">
        <v>95</v>
      </c>
      <c r="C13" s="28">
        <v>5562</v>
      </c>
      <c r="D13" s="35">
        <f>'[1]11'!C13</f>
        <v>5553</v>
      </c>
      <c r="E13" s="36">
        <f t="shared" si="0"/>
        <v>9</v>
      </c>
      <c r="F13" s="40">
        <f>'[1]11'!F13</f>
        <v>6.82</v>
      </c>
      <c r="G13" s="37">
        <f t="shared" si="1"/>
        <v>64.44900000000001</v>
      </c>
      <c r="H13" s="28">
        <v>984</v>
      </c>
      <c r="I13" s="35">
        <f>'[1]11'!H13</f>
        <v>980</v>
      </c>
      <c r="J13" s="36">
        <f t="shared" si="2"/>
        <v>4</v>
      </c>
      <c r="K13" s="40">
        <f>'[1]11'!K13</f>
        <v>2.65</v>
      </c>
      <c r="L13" s="37">
        <f t="shared" si="3"/>
        <v>11.13</v>
      </c>
      <c r="M13" s="38">
        <v>1.05</v>
      </c>
      <c r="N13" s="39">
        <f t="shared" si="4"/>
        <v>75.57900000000001</v>
      </c>
    </row>
    <row r="14" spans="1:14" ht="15.75">
      <c r="A14" s="26" t="s">
        <v>27</v>
      </c>
      <c r="B14" s="34">
        <v>96</v>
      </c>
      <c r="C14" s="28">
        <v>13796</v>
      </c>
      <c r="D14" s="35">
        <f>'[1]11'!C14</f>
        <v>13738</v>
      </c>
      <c r="E14" s="36">
        <f t="shared" si="0"/>
        <v>58</v>
      </c>
      <c r="F14" s="31">
        <f>'[1]11'!F14</f>
        <v>4.93</v>
      </c>
      <c r="G14" s="37">
        <f t="shared" si="1"/>
        <v>300.237</v>
      </c>
      <c r="H14" s="28">
        <v>6643</v>
      </c>
      <c r="I14" s="35">
        <f>'[1]11'!H14</f>
        <v>6602</v>
      </c>
      <c r="J14" s="36">
        <f t="shared" si="2"/>
        <v>41</v>
      </c>
      <c r="K14" s="31">
        <f>'[1]11'!K14</f>
        <v>1.91</v>
      </c>
      <c r="L14" s="37">
        <f t="shared" si="3"/>
        <v>82.22550000000001</v>
      </c>
      <c r="M14" s="38">
        <v>1.05</v>
      </c>
      <c r="N14" s="39">
        <f t="shared" si="4"/>
        <v>382.46250000000003</v>
      </c>
    </row>
    <row r="15" spans="1:14" ht="15.75">
      <c r="A15" s="26" t="s">
        <v>28</v>
      </c>
      <c r="B15" s="34">
        <v>97</v>
      </c>
      <c r="C15" s="28">
        <v>87677</v>
      </c>
      <c r="D15" s="35">
        <f>'[1]11'!C15</f>
        <v>86231</v>
      </c>
      <c r="E15" s="36">
        <f t="shared" si="0"/>
        <v>1446</v>
      </c>
      <c r="F15" s="31">
        <f>'[1]11'!F15</f>
        <v>4.93</v>
      </c>
      <c r="G15" s="37">
        <f t="shared" si="1"/>
        <v>7485.218999999999</v>
      </c>
      <c r="H15" s="28">
        <v>39399</v>
      </c>
      <c r="I15" s="35">
        <f>'[1]11'!H15</f>
        <v>38845</v>
      </c>
      <c r="J15" s="36">
        <f t="shared" si="2"/>
        <v>554</v>
      </c>
      <c r="K15" s="31">
        <f>'[1]11'!K15</f>
        <v>1.91</v>
      </c>
      <c r="L15" s="37">
        <f t="shared" si="3"/>
        <v>1111.047</v>
      </c>
      <c r="M15" s="38">
        <v>1.05</v>
      </c>
      <c r="N15" s="39">
        <f t="shared" si="4"/>
        <v>8596.266</v>
      </c>
    </row>
    <row r="16" spans="1:14" ht="15.75">
      <c r="A16" s="26" t="s">
        <v>29</v>
      </c>
      <c r="B16" s="34">
        <v>100</v>
      </c>
      <c r="C16" s="28">
        <v>9042</v>
      </c>
      <c r="D16" s="35">
        <f>'[1]11'!C16</f>
        <v>9042</v>
      </c>
      <c r="E16" s="36">
        <f t="shared" si="0"/>
        <v>0</v>
      </c>
      <c r="F16" s="31">
        <f>'[1]11'!F16</f>
        <v>4.93</v>
      </c>
      <c r="G16" s="37">
        <f t="shared" si="1"/>
        <v>0</v>
      </c>
      <c r="H16" s="28">
        <v>3256</v>
      </c>
      <c r="I16" s="35">
        <f>'[1]11'!H16</f>
        <v>3256</v>
      </c>
      <c r="J16" s="36">
        <f t="shared" si="2"/>
        <v>0</v>
      </c>
      <c r="K16" s="31">
        <f>'[1]11'!K16</f>
        <v>1.91</v>
      </c>
      <c r="L16" s="37">
        <f t="shared" si="3"/>
        <v>0</v>
      </c>
      <c r="M16" s="38">
        <v>1.05</v>
      </c>
      <c r="N16" s="39">
        <f t="shared" si="4"/>
        <v>0</v>
      </c>
    </row>
    <row r="17" spans="1:14" ht="15.75">
      <c r="A17" s="26" t="s">
        <v>30</v>
      </c>
      <c r="B17" s="34">
        <v>102</v>
      </c>
      <c r="C17" s="28">
        <v>34246</v>
      </c>
      <c r="D17" s="35">
        <f>'[1]11'!C17</f>
        <v>32586</v>
      </c>
      <c r="E17" s="36">
        <f t="shared" si="0"/>
        <v>1660</v>
      </c>
      <c r="F17" s="31">
        <f>'[1]11'!F17</f>
        <v>4.93</v>
      </c>
      <c r="G17" s="37">
        <f t="shared" si="1"/>
        <v>8592.99</v>
      </c>
      <c r="H17" s="28">
        <v>58509</v>
      </c>
      <c r="I17" s="35">
        <f>'[1]11'!H17</f>
        <v>56081</v>
      </c>
      <c r="J17" s="36">
        <f t="shared" si="2"/>
        <v>2428</v>
      </c>
      <c r="K17" s="31">
        <f>'[1]11'!K17</f>
        <v>1.91</v>
      </c>
      <c r="L17" s="37">
        <f t="shared" si="3"/>
        <v>4869.354</v>
      </c>
      <c r="M17" s="38">
        <v>1.05</v>
      </c>
      <c r="N17" s="39">
        <f t="shared" si="4"/>
        <v>13462.344000000001</v>
      </c>
    </row>
    <row r="18" spans="1:16" ht="15.75">
      <c r="A18" s="26" t="s">
        <v>31</v>
      </c>
      <c r="B18" s="34">
        <v>119</v>
      </c>
      <c r="C18" s="28">
        <v>20602</v>
      </c>
      <c r="D18" s="35">
        <f>'[1]11'!C18</f>
        <v>20602</v>
      </c>
      <c r="E18" s="36">
        <f t="shared" si="0"/>
        <v>0</v>
      </c>
      <c r="F18" s="40">
        <f>'[1]11'!F18</f>
        <v>4.15</v>
      </c>
      <c r="G18" s="37">
        <f t="shared" si="1"/>
        <v>0</v>
      </c>
      <c r="H18" s="28">
        <v>0</v>
      </c>
      <c r="I18" s="35">
        <f>'[1]11'!H18</f>
        <v>0</v>
      </c>
      <c r="J18" s="36">
        <v>0</v>
      </c>
      <c r="K18" s="40">
        <f>'[1]11'!K18</f>
        <v>0</v>
      </c>
      <c r="L18" s="37">
        <f t="shared" si="3"/>
        <v>0</v>
      </c>
      <c r="M18" s="38">
        <v>1.05</v>
      </c>
      <c r="N18" s="39">
        <f t="shared" si="4"/>
        <v>0</v>
      </c>
      <c r="O18" s="41"/>
      <c r="P18" s="41"/>
    </row>
    <row r="19" spans="1:16" ht="15.75">
      <c r="A19" s="26" t="s">
        <v>32</v>
      </c>
      <c r="B19" s="34">
        <v>121</v>
      </c>
      <c r="C19" s="28">
        <v>18164</v>
      </c>
      <c r="D19" s="35">
        <f>'[1]11'!C19</f>
        <v>18164</v>
      </c>
      <c r="E19" s="36">
        <f t="shared" si="0"/>
        <v>0</v>
      </c>
      <c r="F19" s="40">
        <f>'[1]11'!F19</f>
        <v>4.15</v>
      </c>
      <c r="G19" s="37">
        <f t="shared" si="1"/>
        <v>0</v>
      </c>
      <c r="H19" s="28">
        <v>0</v>
      </c>
      <c r="I19" s="35">
        <v>0</v>
      </c>
      <c r="J19" s="36">
        <v>0</v>
      </c>
      <c r="K19" s="40">
        <f>'[1]11'!K19</f>
        <v>0</v>
      </c>
      <c r="L19" s="37">
        <f t="shared" si="3"/>
        <v>0</v>
      </c>
      <c r="M19" s="38">
        <v>1.05</v>
      </c>
      <c r="N19" s="39">
        <f t="shared" si="4"/>
        <v>0</v>
      </c>
      <c r="O19" s="41"/>
      <c r="P19" s="41"/>
    </row>
    <row r="20" spans="1:14" ht="15.75">
      <c r="A20" s="26" t="s">
        <v>33</v>
      </c>
      <c r="B20" s="34">
        <v>123</v>
      </c>
      <c r="C20" s="28">
        <v>5199</v>
      </c>
      <c r="D20" s="35">
        <f>'[1]11'!C20</f>
        <v>5199</v>
      </c>
      <c r="E20" s="36">
        <f t="shared" si="0"/>
        <v>0</v>
      </c>
      <c r="F20" s="31">
        <f>'[1]11'!F20</f>
        <v>4.93</v>
      </c>
      <c r="G20" s="37">
        <f t="shared" si="1"/>
        <v>0</v>
      </c>
      <c r="H20" s="28">
        <v>1709</v>
      </c>
      <c r="I20" s="35">
        <f>'[1]11'!H20</f>
        <v>1709</v>
      </c>
      <c r="J20" s="36">
        <f t="shared" si="2"/>
        <v>0</v>
      </c>
      <c r="K20" s="31">
        <f>'[1]11'!K20</f>
        <v>1.91</v>
      </c>
      <c r="L20" s="37">
        <f t="shared" si="3"/>
        <v>0</v>
      </c>
      <c r="M20" s="38">
        <v>1.05</v>
      </c>
      <c r="N20" s="39">
        <f t="shared" si="4"/>
        <v>0</v>
      </c>
    </row>
    <row r="21" spans="1:14" ht="15.75">
      <c r="A21" s="26" t="s">
        <v>34</v>
      </c>
      <c r="B21" s="34">
        <v>126</v>
      </c>
      <c r="C21" s="28">
        <v>3605</v>
      </c>
      <c r="D21" s="35">
        <f>'[1]11'!C21</f>
        <v>2502</v>
      </c>
      <c r="E21" s="36">
        <f t="shared" si="0"/>
        <v>1103</v>
      </c>
      <c r="F21" s="40">
        <f>'[1]11'!F21</f>
        <v>6.82</v>
      </c>
      <c r="G21" s="37">
        <f t="shared" si="1"/>
        <v>7898.5830000000005</v>
      </c>
      <c r="H21" s="28">
        <v>1578</v>
      </c>
      <c r="I21" s="35">
        <f>'[1]11'!H21</f>
        <v>1082</v>
      </c>
      <c r="J21" s="36">
        <f t="shared" si="2"/>
        <v>496</v>
      </c>
      <c r="K21" s="40">
        <f>'[1]11'!K21</f>
        <v>2.65</v>
      </c>
      <c r="L21" s="37">
        <f t="shared" si="3"/>
        <v>1380.1200000000001</v>
      </c>
      <c r="M21" s="38">
        <v>1.05</v>
      </c>
      <c r="N21" s="39">
        <f t="shared" si="4"/>
        <v>9278.703000000001</v>
      </c>
    </row>
    <row r="22" spans="1:14" ht="15.75">
      <c r="A22" s="26" t="s">
        <v>35</v>
      </c>
      <c r="B22" s="34">
        <v>142</v>
      </c>
      <c r="C22" s="28">
        <v>9410</v>
      </c>
      <c r="D22" s="35">
        <f>'[1]11'!C22</f>
        <v>9410</v>
      </c>
      <c r="E22" s="36">
        <f t="shared" si="0"/>
        <v>0</v>
      </c>
      <c r="F22" s="40">
        <f>'[1]11'!F22</f>
        <v>6.82</v>
      </c>
      <c r="G22" s="37">
        <f t="shared" si="1"/>
        <v>0</v>
      </c>
      <c r="H22" s="28">
        <v>3838</v>
      </c>
      <c r="I22" s="35">
        <f>'[1]11'!H22</f>
        <v>3838</v>
      </c>
      <c r="J22" s="36">
        <f t="shared" si="2"/>
        <v>0</v>
      </c>
      <c r="K22" s="40">
        <f>'[1]11'!K22</f>
        <v>2.65</v>
      </c>
      <c r="L22" s="37">
        <f t="shared" si="3"/>
        <v>0</v>
      </c>
      <c r="M22" s="38">
        <v>1.05</v>
      </c>
      <c r="N22" s="39">
        <f t="shared" si="4"/>
        <v>0</v>
      </c>
    </row>
    <row r="23" spans="1:14" ht="15.75">
      <c r="A23" s="26" t="s">
        <v>36</v>
      </c>
      <c r="B23" s="34">
        <v>143</v>
      </c>
      <c r="C23" s="28">
        <v>24123</v>
      </c>
      <c r="D23" s="35">
        <f>'[1]11'!C23</f>
        <v>23965</v>
      </c>
      <c r="E23" s="36">
        <f t="shared" si="0"/>
        <v>158</v>
      </c>
      <c r="F23" s="31">
        <f>'[1]11'!F23</f>
        <v>4.93</v>
      </c>
      <c r="G23" s="37">
        <f t="shared" si="1"/>
        <v>817.887</v>
      </c>
      <c r="H23" s="28">
        <v>13229</v>
      </c>
      <c r="I23" s="35">
        <f>'[1]11'!H23</f>
        <v>13147</v>
      </c>
      <c r="J23" s="36">
        <f t="shared" si="2"/>
        <v>82</v>
      </c>
      <c r="K23" s="31">
        <f>'[1]11'!K23</f>
        <v>1.91</v>
      </c>
      <c r="L23" s="37">
        <f t="shared" si="3"/>
        <v>164.45100000000002</v>
      </c>
      <c r="M23" s="38">
        <v>1.05</v>
      </c>
      <c r="N23" s="39">
        <f t="shared" si="4"/>
        <v>982.338</v>
      </c>
    </row>
    <row r="24" spans="1:14" ht="15.75">
      <c r="A24" s="26" t="s">
        <v>37</v>
      </c>
      <c r="B24" s="34">
        <v>144</v>
      </c>
      <c r="C24" s="28">
        <v>5241</v>
      </c>
      <c r="D24" s="35">
        <f>'[1]11'!C24</f>
        <v>5241</v>
      </c>
      <c r="E24" s="36">
        <f t="shared" si="0"/>
        <v>0</v>
      </c>
      <c r="F24" s="40">
        <f>'[1]11'!F24</f>
        <v>6.82</v>
      </c>
      <c r="G24" s="37">
        <f t="shared" si="1"/>
        <v>0</v>
      </c>
      <c r="H24" s="28">
        <v>1612</v>
      </c>
      <c r="I24" s="35">
        <f>'[1]11'!H24</f>
        <v>1612</v>
      </c>
      <c r="J24" s="36">
        <f t="shared" si="2"/>
        <v>0</v>
      </c>
      <c r="K24" s="40">
        <f>'[1]11'!K24</f>
        <v>2.65</v>
      </c>
      <c r="L24" s="37">
        <f t="shared" si="3"/>
        <v>0</v>
      </c>
      <c r="M24" s="38">
        <v>1.05</v>
      </c>
      <c r="N24" s="39">
        <f t="shared" si="4"/>
        <v>0</v>
      </c>
    </row>
    <row r="25" spans="1:14" ht="15.75">
      <c r="A25" s="26" t="s">
        <v>38</v>
      </c>
      <c r="B25" s="34">
        <v>145</v>
      </c>
      <c r="C25" s="28">
        <v>22956</v>
      </c>
      <c r="D25" s="35">
        <f>'[1]11'!C25</f>
        <v>22327</v>
      </c>
      <c r="E25" s="36">
        <f t="shared" si="0"/>
        <v>629</v>
      </c>
      <c r="F25" s="31">
        <f>'[1]11'!F25</f>
        <v>4.93</v>
      </c>
      <c r="G25" s="37">
        <f t="shared" si="1"/>
        <v>3256.0185</v>
      </c>
      <c r="H25" s="28">
        <v>13352</v>
      </c>
      <c r="I25" s="35">
        <f>'[1]11'!H25</f>
        <v>12585</v>
      </c>
      <c r="J25" s="36">
        <f t="shared" si="2"/>
        <v>767</v>
      </c>
      <c r="K25" s="31">
        <f>'[1]11'!K25</f>
        <v>1.91</v>
      </c>
      <c r="L25" s="37">
        <f t="shared" si="3"/>
        <v>1538.2185</v>
      </c>
      <c r="M25" s="38">
        <v>1.05</v>
      </c>
      <c r="N25" s="39">
        <f t="shared" si="4"/>
        <v>4794.237</v>
      </c>
    </row>
    <row r="26" spans="1:14" ht="15.75">
      <c r="A26" s="26" t="s">
        <v>39</v>
      </c>
      <c r="B26" s="34">
        <v>148</v>
      </c>
      <c r="C26" s="28">
        <v>4523</v>
      </c>
      <c r="D26" s="35">
        <f>'[1]11'!C26</f>
        <v>4523</v>
      </c>
      <c r="E26" s="36">
        <f t="shared" si="0"/>
        <v>0</v>
      </c>
      <c r="F26" s="31">
        <f>'[1]11'!F26</f>
        <v>4.93</v>
      </c>
      <c r="G26" s="37">
        <f t="shared" si="1"/>
        <v>0</v>
      </c>
      <c r="H26" s="28">
        <v>1704</v>
      </c>
      <c r="I26" s="35">
        <f>'[1]11'!H26</f>
        <v>1704</v>
      </c>
      <c r="J26" s="36">
        <f t="shared" si="2"/>
        <v>0</v>
      </c>
      <c r="K26" s="31">
        <f>'[1]11'!K26</f>
        <v>1.91</v>
      </c>
      <c r="L26" s="37">
        <f t="shared" si="3"/>
        <v>0</v>
      </c>
      <c r="M26" s="38">
        <v>1.05</v>
      </c>
      <c r="N26" s="39">
        <f t="shared" si="4"/>
        <v>0</v>
      </c>
    </row>
    <row r="27" spans="1:14" ht="15.75">
      <c r="A27" s="26" t="s">
        <v>40</v>
      </c>
      <c r="B27" s="34">
        <v>151</v>
      </c>
      <c r="C27" s="28">
        <v>17523</v>
      </c>
      <c r="D27" s="35">
        <f>'[1]11'!C27</f>
        <v>17523</v>
      </c>
      <c r="E27" s="36">
        <f t="shared" si="0"/>
        <v>0</v>
      </c>
      <c r="F27" s="31">
        <f>'[1]11'!F27</f>
        <v>4.93</v>
      </c>
      <c r="G27" s="37">
        <f t="shared" si="1"/>
        <v>0</v>
      </c>
      <c r="H27" s="28">
        <v>7615</v>
      </c>
      <c r="I27" s="35">
        <f>'[1]11'!H27</f>
        <v>7615</v>
      </c>
      <c r="J27" s="36">
        <f t="shared" si="2"/>
        <v>0</v>
      </c>
      <c r="K27" s="31">
        <f>'[1]11'!K27</f>
        <v>1.91</v>
      </c>
      <c r="L27" s="37">
        <f t="shared" si="3"/>
        <v>0</v>
      </c>
      <c r="M27" s="38">
        <v>1.05</v>
      </c>
      <c r="N27" s="39">
        <f t="shared" si="4"/>
        <v>0</v>
      </c>
    </row>
    <row r="28" spans="1:14" ht="15.75">
      <c r="A28" s="26" t="s">
        <v>41</v>
      </c>
      <c r="B28" s="34">
        <v>153</v>
      </c>
      <c r="C28" s="28">
        <v>15010</v>
      </c>
      <c r="D28" s="35">
        <f>'[1]11'!C28</f>
        <v>14050</v>
      </c>
      <c r="E28" s="36">
        <f t="shared" si="0"/>
        <v>960</v>
      </c>
      <c r="F28" s="31">
        <f>'[1]11'!F28</f>
        <v>4.61</v>
      </c>
      <c r="G28" s="37">
        <f t="shared" si="1"/>
        <v>4646.88</v>
      </c>
      <c r="H28" s="28">
        <v>8992</v>
      </c>
      <c r="I28" s="35">
        <f>'[1]11'!H28</f>
        <v>8592</v>
      </c>
      <c r="J28" s="36">
        <f t="shared" si="2"/>
        <v>400</v>
      </c>
      <c r="K28" s="31">
        <f>'[1]11'!K28</f>
        <v>1.76</v>
      </c>
      <c r="L28" s="37">
        <f t="shared" si="3"/>
        <v>739.2</v>
      </c>
      <c r="M28" s="38">
        <v>1.05</v>
      </c>
      <c r="N28" s="39">
        <f t="shared" si="4"/>
        <v>5386.08</v>
      </c>
    </row>
    <row r="29" spans="1:14" ht="15.75">
      <c r="A29" s="26" t="s">
        <v>42</v>
      </c>
      <c r="B29" s="34">
        <v>155</v>
      </c>
      <c r="C29" s="28">
        <v>234537</v>
      </c>
      <c r="D29" s="35">
        <f>'[1]11'!C29</f>
        <v>233078</v>
      </c>
      <c r="E29" s="36">
        <f t="shared" si="0"/>
        <v>1459</v>
      </c>
      <c r="F29" s="31">
        <f>'[1]11'!F29</f>
        <v>4.93</v>
      </c>
      <c r="G29" s="37">
        <f t="shared" si="1"/>
        <v>7552.5135</v>
      </c>
      <c r="H29" s="28">
        <v>134711</v>
      </c>
      <c r="I29" s="35">
        <f>'[1]11'!H29</f>
        <v>133973</v>
      </c>
      <c r="J29" s="36">
        <f t="shared" si="2"/>
        <v>738</v>
      </c>
      <c r="K29" s="31">
        <f>'[1]11'!K29</f>
        <v>1.91</v>
      </c>
      <c r="L29" s="37">
        <f t="shared" si="3"/>
        <v>1480.059</v>
      </c>
      <c r="M29" s="38">
        <v>1.05</v>
      </c>
      <c r="N29" s="39">
        <f t="shared" si="4"/>
        <v>9032.5725</v>
      </c>
    </row>
    <row r="30" spans="1:14" ht="15.75">
      <c r="A30" s="26" t="s">
        <v>43</v>
      </c>
      <c r="B30" s="34">
        <v>158</v>
      </c>
      <c r="C30" s="28">
        <v>43927</v>
      </c>
      <c r="D30" s="35">
        <f>'[1]11'!C30</f>
        <v>43536</v>
      </c>
      <c r="E30" s="36">
        <f t="shared" si="0"/>
        <v>391</v>
      </c>
      <c r="F30" s="31">
        <f>'[1]11'!F30</f>
        <v>4.93</v>
      </c>
      <c r="G30" s="37">
        <f t="shared" si="1"/>
        <v>2024.0114999999998</v>
      </c>
      <c r="H30" s="28">
        <v>18342</v>
      </c>
      <c r="I30" s="35">
        <f>'[1]11'!H30</f>
        <v>18196</v>
      </c>
      <c r="J30" s="36">
        <f t="shared" si="2"/>
        <v>146</v>
      </c>
      <c r="K30" s="31">
        <f>'[1]11'!K30</f>
        <v>1.91</v>
      </c>
      <c r="L30" s="37">
        <f t="shared" si="3"/>
        <v>292.803</v>
      </c>
      <c r="M30" s="38">
        <v>1.05</v>
      </c>
      <c r="N30" s="39">
        <f t="shared" si="4"/>
        <v>2316.8145</v>
      </c>
    </row>
    <row r="31" spans="1:14" ht="15.75">
      <c r="A31" s="26" t="s">
        <v>44</v>
      </c>
      <c r="B31" s="34">
        <v>159</v>
      </c>
      <c r="C31" s="28">
        <v>36689</v>
      </c>
      <c r="D31" s="35">
        <f>'[1]11'!C31</f>
        <v>36618</v>
      </c>
      <c r="E31" s="36">
        <f t="shared" si="0"/>
        <v>71</v>
      </c>
      <c r="F31" s="31">
        <f>'[1]11'!F31</f>
        <v>4.93</v>
      </c>
      <c r="G31" s="37">
        <f t="shared" si="1"/>
        <v>367.53149999999994</v>
      </c>
      <c r="H31" s="28">
        <v>15901</v>
      </c>
      <c r="I31" s="35">
        <f>'[1]11'!H31</f>
        <v>15865</v>
      </c>
      <c r="J31" s="36">
        <f t="shared" si="2"/>
        <v>36</v>
      </c>
      <c r="K31" s="31">
        <f>'[1]11'!K31</f>
        <v>1.91</v>
      </c>
      <c r="L31" s="37">
        <f t="shared" si="3"/>
        <v>72.19800000000001</v>
      </c>
      <c r="M31" s="38">
        <v>1.05</v>
      </c>
      <c r="N31" s="39">
        <f t="shared" si="4"/>
        <v>439.7294999999999</v>
      </c>
    </row>
    <row r="32" spans="1:14" ht="15.75">
      <c r="A32" s="26" t="s">
        <v>45</v>
      </c>
      <c r="B32" s="34">
        <v>160</v>
      </c>
      <c r="C32" s="28">
        <v>82651</v>
      </c>
      <c r="D32" s="35">
        <f>'[1]11'!C32</f>
        <v>80067</v>
      </c>
      <c r="E32" s="36">
        <f t="shared" si="0"/>
        <v>2584</v>
      </c>
      <c r="F32" s="31">
        <f>'[1]11'!F32</f>
        <v>4.93</v>
      </c>
      <c r="G32" s="37">
        <f t="shared" si="1"/>
        <v>13376.076000000001</v>
      </c>
      <c r="H32" s="28">
        <v>45902</v>
      </c>
      <c r="I32" s="35">
        <f>'[1]11'!H32</f>
        <v>44608</v>
      </c>
      <c r="J32" s="36">
        <f t="shared" si="2"/>
        <v>1294</v>
      </c>
      <c r="K32" s="31">
        <f>'[1]11'!K32</f>
        <v>1.91</v>
      </c>
      <c r="L32" s="37">
        <f t="shared" si="3"/>
        <v>2595.117</v>
      </c>
      <c r="M32" s="38">
        <v>1.05</v>
      </c>
      <c r="N32" s="39">
        <f t="shared" si="4"/>
        <v>15971.193000000001</v>
      </c>
    </row>
    <row r="33" spans="1:14" ht="15.75">
      <c r="A33" s="26" t="s">
        <v>46</v>
      </c>
      <c r="B33" s="34">
        <v>161</v>
      </c>
      <c r="C33" s="28">
        <v>588</v>
      </c>
      <c r="D33" s="35">
        <f>'[1]11'!C33</f>
        <v>576</v>
      </c>
      <c r="E33" s="36">
        <f t="shared" si="0"/>
        <v>12</v>
      </c>
      <c r="F33" s="40">
        <f>'[1]11'!F33</f>
        <v>6.82</v>
      </c>
      <c r="G33" s="37">
        <f t="shared" si="1"/>
        <v>85.93200000000002</v>
      </c>
      <c r="H33" s="28">
        <v>48</v>
      </c>
      <c r="I33" s="35">
        <f>'[1]11'!H33</f>
        <v>48</v>
      </c>
      <c r="J33" s="36">
        <f t="shared" si="2"/>
        <v>0</v>
      </c>
      <c r="K33" s="40">
        <f>'[1]11'!K33</f>
        <v>2.65</v>
      </c>
      <c r="L33" s="37">
        <f t="shared" si="3"/>
        <v>0</v>
      </c>
      <c r="M33" s="38">
        <v>1.05</v>
      </c>
      <c r="N33" s="39">
        <f t="shared" si="4"/>
        <v>85.93200000000002</v>
      </c>
    </row>
    <row r="34" spans="1:14" ht="15.75">
      <c r="A34" s="26" t="s">
        <v>47</v>
      </c>
      <c r="B34" s="34">
        <v>163</v>
      </c>
      <c r="C34" s="28">
        <v>58736</v>
      </c>
      <c r="D34" s="35">
        <f>'[1]11'!C34</f>
        <v>57518</v>
      </c>
      <c r="E34" s="36">
        <f t="shared" si="0"/>
        <v>1218</v>
      </c>
      <c r="F34" s="31">
        <f>'[1]11'!F34</f>
        <v>4.93</v>
      </c>
      <c r="G34" s="37">
        <f t="shared" si="1"/>
        <v>6304.977</v>
      </c>
      <c r="H34" s="28">
        <v>36558</v>
      </c>
      <c r="I34" s="35">
        <f>'[1]11'!H34</f>
        <v>35927</v>
      </c>
      <c r="J34" s="36">
        <f t="shared" si="2"/>
        <v>631</v>
      </c>
      <c r="K34" s="31">
        <f>'[1]11'!K34</f>
        <v>1.91</v>
      </c>
      <c r="L34" s="37">
        <f t="shared" si="3"/>
        <v>1265.4705000000001</v>
      </c>
      <c r="M34" s="38">
        <v>1.05</v>
      </c>
      <c r="N34" s="39">
        <f t="shared" si="4"/>
        <v>7570.4475</v>
      </c>
    </row>
    <row r="35" spans="1:14" ht="15.75">
      <c r="A35" s="26" t="s">
        <v>48</v>
      </c>
      <c r="B35" s="34">
        <v>164</v>
      </c>
      <c r="C35" s="28">
        <v>16255</v>
      </c>
      <c r="D35" s="35">
        <f>'[1]11'!C35</f>
        <v>15911</v>
      </c>
      <c r="E35" s="36">
        <f t="shared" si="0"/>
        <v>344</v>
      </c>
      <c r="F35" s="31">
        <f>'[1]11'!F35</f>
        <v>4.93</v>
      </c>
      <c r="G35" s="37">
        <f t="shared" si="1"/>
        <v>1780.716</v>
      </c>
      <c r="H35" s="28">
        <v>12723</v>
      </c>
      <c r="I35" s="35">
        <f>'[1]11'!H35</f>
        <v>12574</v>
      </c>
      <c r="J35" s="36">
        <f t="shared" si="2"/>
        <v>149</v>
      </c>
      <c r="K35" s="31">
        <f>'[1]11'!K35</f>
        <v>1.91</v>
      </c>
      <c r="L35" s="37">
        <f t="shared" si="3"/>
        <v>298.8195</v>
      </c>
      <c r="M35" s="38">
        <v>1.05</v>
      </c>
      <c r="N35" s="39">
        <f t="shared" si="4"/>
        <v>2079.5355</v>
      </c>
    </row>
    <row r="36" spans="1:14" ht="15.75">
      <c r="A36" s="26" t="s">
        <v>49</v>
      </c>
      <c r="B36" s="34">
        <v>165</v>
      </c>
      <c r="C36" s="28">
        <v>147668</v>
      </c>
      <c r="D36" s="35">
        <f>'[1]11'!C36</f>
        <v>145410</v>
      </c>
      <c r="E36" s="36">
        <f t="shared" si="0"/>
        <v>2258</v>
      </c>
      <c r="F36" s="42">
        <f>'[1]11'!F36</f>
        <v>6.82</v>
      </c>
      <c r="G36" s="37">
        <f t="shared" si="1"/>
        <v>16169.538</v>
      </c>
      <c r="H36" s="28">
        <v>88329</v>
      </c>
      <c r="I36" s="35">
        <f>'[1]11'!H36</f>
        <v>87488</v>
      </c>
      <c r="J36" s="36">
        <f t="shared" si="2"/>
        <v>841</v>
      </c>
      <c r="K36" s="42">
        <f>'[1]11'!K36</f>
        <v>2.65</v>
      </c>
      <c r="L36" s="37">
        <f t="shared" si="3"/>
        <v>2340.0825</v>
      </c>
      <c r="M36" s="38">
        <v>1.05</v>
      </c>
      <c r="N36" s="39">
        <f t="shared" si="4"/>
        <v>18509.6205</v>
      </c>
    </row>
    <row r="37" spans="1:14" ht="15.75">
      <c r="A37" s="26" t="s">
        <v>50</v>
      </c>
      <c r="B37" s="34">
        <v>169</v>
      </c>
      <c r="C37" s="28">
        <v>83702</v>
      </c>
      <c r="D37" s="35">
        <f>'[1]11'!C37</f>
        <v>81078</v>
      </c>
      <c r="E37" s="36">
        <f t="shared" si="0"/>
        <v>2624</v>
      </c>
      <c r="F37" s="31">
        <f>'[1]11'!F37</f>
        <v>4.93</v>
      </c>
      <c r="G37" s="37">
        <f t="shared" si="1"/>
        <v>13583.136</v>
      </c>
      <c r="H37" s="28">
        <v>43930</v>
      </c>
      <c r="I37" s="35">
        <f>'[1]11'!H37</f>
        <v>42671</v>
      </c>
      <c r="J37" s="36">
        <f t="shared" si="2"/>
        <v>1259</v>
      </c>
      <c r="K37" s="31">
        <f>'[1]11'!K37</f>
        <v>1.91</v>
      </c>
      <c r="L37" s="37">
        <f t="shared" si="3"/>
        <v>2524.9245</v>
      </c>
      <c r="M37" s="38">
        <v>1.05</v>
      </c>
      <c r="N37" s="39">
        <f t="shared" si="4"/>
        <v>16108.0605</v>
      </c>
    </row>
    <row r="38" spans="1:14" ht="15.75">
      <c r="A38" s="26" t="s">
        <v>51</v>
      </c>
      <c r="B38" s="34">
        <v>170</v>
      </c>
      <c r="C38" s="28">
        <v>13168</v>
      </c>
      <c r="D38" s="35">
        <f>'[1]11'!C38</f>
        <v>11805</v>
      </c>
      <c r="E38" s="36">
        <f t="shared" si="0"/>
        <v>1363</v>
      </c>
      <c r="F38" s="31">
        <f>'[1]11'!F38</f>
        <v>4.93</v>
      </c>
      <c r="G38" s="37">
        <f t="shared" si="1"/>
        <v>7055.5695</v>
      </c>
      <c r="H38" s="28">
        <v>7292</v>
      </c>
      <c r="I38" s="35">
        <f>'[1]11'!H38</f>
        <v>6594</v>
      </c>
      <c r="J38" s="36">
        <f t="shared" si="2"/>
        <v>698</v>
      </c>
      <c r="K38" s="31">
        <f>'[1]11'!K38</f>
        <v>1.91</v>
      </c>
      <c r="L38" s="37">
        <f t="shared" si="3"/>
        <v>1399.839</v>
      </c>
      <c r="M38" s="38">
        <v>1.05</v>
      </c>
      <c r="N38" s="39">
        <f t="shared" si="4"/>
        <v>8455.4085</v>
      </c>
    </row>
    <row r="39" spans="1:14" ht="15.75">
      <c r="A39" s="26" t="s">
        <v>52</v>
      </c>
      <c r="B39" s="34">
        <v>173</v>
      </c>
      <c r="C39" s="28">
        <v>33128</v>
      </c>
      <c r="D39" s="35">
        <f>'[1]11'!C39</f>
        <v>31485</v>
      </c>
      <c r="E39" s="36">
        <f t="shared" si="0"/>
        <v>1643</v>
      </c>
      <c r="F39" s="31">
        <f>'[1]11'!F39</f>
        <v>4.93</v>
      </c>
      <c r="G39" s="37">
        <f t="shared" si="1"/>
        <v>8504.9895</v>
      </c>
      <c r="H39" s="28">
        <v>16991</v>
      </c>
      <c r="I39" s="35">
        <f>'[1]11'!H39</f>
        <v>16203</v>
      </c>
      <c r="J39" s="36">
        <f t="shared" si="2"/>
        <v>788</v>
      </c>
      <c r="K39" s="31">
        <f>'[1]11'!K39</f>
        <v>1.91</v>
      </c>
      <c r="L39" s="37">
        <f t="shared" si="3"/>
        <v>1580.334</v>
      </c>
      <c r="M39" s="38">
        <v>1.05</v>
      </c>
      <c r="N39" s="39">
        <f t="shared" si="4"/>
        <v>10085.3235</v>
      </c>
    </row>
    <row r="40" spans="1:14" ht="15.75">
      <c r="A40" s="26" t="s">
        <v>53</v>
      </c>
      <c r="B40" s="34">
        <v>178</v>
      </c>
      <c r="C40" s="28">
        <v>231863</v>
      </c>
      <c r="D40" s="35">
        <f>'[1]11'!C40</f>
        <v>229712</v>
      </c>
      <c r="E40" s="36">
        <f t="shared" si="0"/>
        <v>2151</v>
      </c>
      <c r="F40" s="31">
        <f>'[1]11'!F40</f>
        <v>4.93</v>
      </c>
      <c r="G40" s="37">
        <f t="shared" si="1"/>
        <v>11134.6515</v>
      </c>
      <c r="H40" s="28">
        <v>148201</v>
      </c>
      <c r="I40" s="35">
        <f>'[1]11'!H40</f>
        <v>146924</v>
      </c>
      <c r="J40" s="36">
        <f t="shared" si="2"/>
        <v>1277</v>
      </c>
      <c r="K40" s="31">
        <f>'[1]11'!K40</f>
        <v>1.91</v>
      </c>
      <c r="L40" s="37">
        <f t="shared" si="3"/>
        <v>2561.0235000000002</v>
      </c>
      <c r="M40" s="38">
        <v>1.05</v>
      </c>
      <c r="N40" s="39">
        <f t="shared" si="4"/>
        <v>13695.675</v>
      </c>
    </row>
    <row r="41" spans="1:14" ht="15.75">
      <c r="A41" s="26" t="s">
        <v>54</v>
      </c>
      <c r="B41" s="34">
        <v>180</v>
      </c>
      <c r="C41" s="28">
        <v>152578</v>
      </c>
      <c r="D41" s="35">
        <f>'[1]11'!C41</f>
        <v>150692</v>
      </c>
      <c r="E41" s="36">
        <f t="shared" si="0"/>
        <v>1886</v>
      </c>
      <c r="F41" s="31">
        <f>'[1]11'!F41</f>
        <v>4.93</v>
      </c>
      <c r="G41" s="37">
        <f t="shared" si="1"/>
        <v>9762.879</v>
      </c>
      <c r="H41" s="28">
        <v>75539</v>
      </c>
      <c r="I41" s="35">
        <f>'[1]11'!H41</f>
        <v>74604</v>
      </c>
      <c r="J41" s="36">
        <f t="shared" si="2"/>
        <v>935</v>
      </c>
      <c r="K41" s="31">
        <f>'[1]11'!K41</f>
        <v>1.91</v>
      </c>
      <c r="L41" s="37">
        <f t="shared" si="3"/>
        <v>1875.1425</v>
      </c>
      <c r="M41" s="38">
        <v>1.05</v>
      </c>
      <c r="N41" s="39">
        <f t="shared" si="4"/>
        <v>11638.0215</v>
      </c>
    </row>
    <row r="42" spans="1:14" ht="15.75">
      <c r="A42" s="26" t="s">
        <v>55</v>
      </c>
      <c r="B42" s="34">
        <v>182</v>
      </c>
      <c r="C42" s="28">
        <v>50574</v>
      </c>
      <c r="D42" s="35">
        <f>'[1]11'!C42</f>
        <v>50268</v>
      </c>
      <c r="E42" s="36">
        <f t="shared" si="0"/>
        <v>306</v>
      </c>
      <c r="F42" s="40">
        <f>'[1]11'!F42</f>
        <v>6.82</v>
      </c>
      <c r="G42" s="37">
        <f t="shared" si="1"/>
        <v>2191.266</v>
      </c>
      <c r="H42" s="28">
        <v>15220</v>
      </c>
      <c r="I42" s="35">
        <f>'[1]11'!H42</f>
        <v>15043</v>
      </c>
      <c r="J42" s="36">
        <f t="shared" si="2"/>
        <v>177</v>
      </c>
      <c r="K42" s="40">
        <f>'[1]11'!K42</f>
        <v>2.65</v>
      </c>
      <c r="L42" s="37">
        <f t="shared" si="3"/>
        <v>492.50249999999994</v>
      </c>
      <c r="M42" s="38">
        <v>1.05</v>
      </c>
      <c r="N42" s="39">
        <f t="shared" si="4"/>
        <v>2683.7685</v>
      </c>
    </row>
    <row r="43" spans="1:14" ht="15.75">
      <c r="A43" s="26" t="s">
        <v>56</v>
      </c>
      <c r="B43" s="34">
        <v>185</v>
      </c>
      <c r="C43" s="28">
        <v>10611</v>
      </c>
      <c r="D43" s="35">
        <f>'[1]11'!C43</f>
        <v>9518</v>
      </c>
      <c r="E43" s="36">
        <f t="shared" si="0"/>
        <v>1093</v>
      </c>
      <c r="F43" s="31">
        <f>'[1]11'!F43</f>
        <v>4.93</v>
      </c>
      <c r="G43" s="37">
        <f t="shared" si="1"/>
        <v>5657.9145</v>
      </c>
      <c r="H43" s="28">
        <v>5441</v>
      </c>
      <c r="I43" s="35">
        <f>'[1]11'!H43</f>
        <v>4872</v>
      </c>
      <c r="J43" s="36">
        <f t="shared" si="2"/>
        <v>569</v>
      </c>
      <c r="K43" s="31">
        <f>'[1]11'!K43</f>
        <v>1.91</v>
      </c>
      <c r="L43" s="37">
        <f t="shared" si="3"/>
        <v>1141.1295</v>
      </c>
      <c r="M43" s="38">
        <v>1.05</v>
      </c>
      <c r="N43" s="39">
        <f t="shared" si="4"/>
        <v>6799.044</v>
      </c>
    </row>
    <row r="44" spans="1:14" ht="15.75">
      <c r="A44" s="26" t="s">
        <v>57</v>
      </c>
      <c r="B44" s="34">
        <v>187</v>
      </c>
      <c r="C44" s="28">
        <v>110418</v>
      </c>
      <c r="D44" s="35">
        <f>'[1]11'!C44</f>
        <v>107873</v>
      </c>
      <c r="E44" s="36">
        <f t="shared" si="0"/>
        <v>2545</v>
      </c>
      <c r="F44" s="31">
        <f>'[1]11'!F44</f>
        <v>4.93</v>
      </c>
      <c r="G44" s="37">
        <f t="shared" si="1"/>
        <v>13174.1925</v>
      </c>
      <c r="H44" s="28">
        <v>77091</v>
      </c>
      <c r="I44" s="35">
        <f>'[1]11'!H44</f>
        <v>74806</v>
      </c>
      <c r="J44" s="36">
        <f t="shared" si="2"/>
        <v>2285</v>
      </c>
      <c r="K44" s="31">
        <f>'[1]11'!K44</f>
        <v>1.91</v>
      </c>
      <c r="L44" s="37">
        <f t="shared" si="3"/>
        <v>4582.5675</v>
      </c>
      <c r="M44" s="38">
        <v>1.05</v>
      </c>
      <c r="N44" s="39">
        <f t="shared" si="4"/>
        <v>17756.76</v>
      </c>
    </row>
    <row r="45" spans="1:14" ht="15.75">
      <c r="A45" s="26" t="s">
        <v>58</v>
      </c>
      <c r="B45" s="34">
        <v>201</v>
      </c>
      <c r="C45" s="28">
        <v>3604</v>
      </c>
      <c r="D45" s="35">
        <f>'[1]11'!C45</f>
        <v>3534</v>
      </c>
      <c r="E45" s="36">
        <f t="shared" si="0"/>
        <v>70</v>
      </c>
      <c r="F45" s="40">
        <f>'[1]11'!F45</f>
        <v>6.82</v>
      </c>
      <c r="G45" s="37">
        <f t="shared" si="1"/>
        <v>501.27000000000004</v>
      </c>
      <c r="H45" s="28">
        <v>1788</v>
      </c>
      <c r="I45" s="35">
        <f>'[1]11'!H45</f>
        <v>1761</v>
      </c>
      <c r="J45" s="36">
        <f t="shared" si="2"/>
        <v>27</v>
      </c>
      <c r="K45" s="40">
        <f>'[1]11'!K45</f>
        <v>2.65</v>
      </c>
      <c r="L45" s="37">
        <f t="shared" si="3"/>
        <v>75.1275</v>
      </c>
      <c r="M45" s="38">
        <v>1.05</v>
      </c>
      <c r="N45" s="39">
        <f t="shared" si="4"/>
        <v>576.3975</v>
      </c>
    </row>
    <row r="46" spans="1:14" ht="15.75">
      <c r="A46" s="26" t="s">
        <v>59</v>
      </c>
      <c r="B46" s="34">
        <v>202</v>
      </c>
      <c r="C46" s="28">
        <v>34012</v>
      </c>
      <c r="D46" s="35">
        <f>'[1]11'!C46</f>
        <v>33597</v>
      </c>
      <c r="E46" s="36">
        <f t="shared" si="0"/>
        <v>415</v>
      </c>
      <c r="F46" s="40">
        <f>'[1]11'!F46</f>
        <v>6.82</v>
      </c>
      <c r="G46" s="37">
        <f t="shared" si="1"/>
        <v>2971.815</v>
      </c>
      <c r="H46" s="28">
        <v>15030</v>
      </c>
      <c r="I46" s="35">
        <f>'[1]11'!H46</f>
        <v>14858</v>
      </c>
      <c r="J46" s="36">
        <f t="shared" si="2"/>
        <v>172</v>
      </c>
      <c r="K46" s="40">
        <f>'[1]11'!K46</f>
        <v>2.65</v>
      </c>
      <c r="L46" s="37">
        <f t="shared" si="3"/>
        <v>478.59</v>
      </c>
      <c r="M46" s="38">
        <v>1.05</v>
      </c>
      <c r="N46" s="39">
        <f t="shared" si="4"/>
        <v>3450.405</v>
      </c>
    </row>
    <row r="47" spans="1:14" ht="15.75">
      <c r="A47" s="26" t="s">
        <v>60</v>
      </c>
      <c r="B47" s="34">
        <v>203</v>
      </c>
      <c r="C47" s="28">
        <v>8663</v>
      </c>
      <c r="D47" s="35">
        <f>'[1]11'!C47</f>
        <v>8662</v>
      </c>
      <c r="E47" s="36">
        <f t="shared" si="0"/>
        <v>1</v>
      </c>
      <c r="F47" s="40">
        <f>'[1]11'!F47</f>
        <v>6.82</v>
      </c>
      <c r="G47" s="37">
        <f t="shared" si="1"/>
        <v>7.1610000000000005</v>
      </c>
      <c r="H47" s="28">
        <v>1360</v>
      </c>
      <c r="I47" s="35">
        <f>'[1]11'!H47</f>
        <v>1359</v>
      </c>
      <c r="J47" s="36">
        <f t="shared" si="2"/>
        <v>1</v>
      </c>
      <c r="K47" s="40">
        <f>'[1]11'!K47</f>
        <v>2.65</v>
      </c>
      <c r="L47" s="37">
        <f t="shared" si="3"/>
        <v>2.7825</v>
      </c>
      <c r="M47" s="38">
        <v>1.05</v>
      </c>
      <c r="N47" s="39">
        <f t="shared" si="4"/>
        <v>9.9435</v>
      </c>
    </row>
    <row r="48" spans="1:14" ht="15.75">
      <c r="A48" s="26" t="s">
        <v>56</v>
      </c>
      <c r="B48" s="34">
        <v>204</v>
      </c>
      <c r="C48" s="28">
        <v>76929</v>
      </c>
      <c r="D48" s="35">
        <f>'[1]11'!C48</f>
        <v>76482</v>
      </c>
      <c r="E48" s="36">
        <f t="shared" si="0"/>
        <v>447</v>
      </c>
      <c r="F48" s="31">
        <f>'[1]11'!F48</f>
        <v>4.93</v>
      </c>
      <c r="G48" s="37">
        <f t="shared" si="1"/>
        <v>2313.8955</v>
      </c>
      <c r="H48" s="28">
        <v>46789</v>
      </c>
      <c r="I48" s="35">
        <f>'[1]11'!H48</f>
        <v>46542</v>
      </c>
      <c r="J48" s="36">
        <f t="shared" si="2"/>
        <v>247</v>
      </c>
      <c r="K48" s="31">
        <f>'[1]11'!K48</f>
        <v>1.91</v>
      </c>
      <c r="L48" s="37">
        <f t="shared" si="3"/>
        <v>495.35850000000005</v>
      </c>
      <c r="M48" s="38">
        <v>1.05</v>
      </c>
      <c r="N48" s="39">
        <f t="shared" si="4"/>
        <v>2809.254</v>
      </c>
    </row>
    <row r="49" spans="1:14" ht="15.75">
      <c r="A49" s="26" t="s">
        <v>61</v>
      </c>
      <c r="B49" s="34">
        <v>205</v>
      </c>
      <c r="C49" s="28">
        <v>8987</v>
      </c>
      <c r="D49" s="35">
        <f>'[1]11'!C49</f>
        <v>8979</v>
      </c>
      <c r="E49" s="36">
        <f t="shared" si="0"/>
        <v>8</v>
      </c>
      <c r="F49" s="31">
        <f>'[1]11'!F49</f>
        <v>4.93</v>
      </c>
      <c r="G49" s="37">
        <f t="shared" si="1"/>
        <v>41.412</v>
      </c>
      <c r="H49" s="28">
        <v>2787</v>
      </c>
      <c r="I49" s="35">
        <f>'[1]11'!H49</f>
        <v>2784</v>
      </c>
      <c r="J49" s="36">
        <f t="shared" si="2"/>
        <v>3</v>
      </c>
      <c r="K49" s="31">
        <f>'[1]11'!K49</f>
        <v>1.91</v>
      </c>
      <c r="L49" s="37">
        <f t="shared" si="3"/>
        <v>6.016500000000001</v>
      </c>
      <c r="M49" s="38">
        <v>1.05</v>
      </c>
      <c r="N49" s="39">
        <f t="shared" si="4"/>
        <v>47.4285</v>
      </c>
    </row>
    <row r="50" spans="1:14" ht="15.75">
      <c r="A50" s="26" t="s">
        <v>62</v>
      </c>
      <c r="B50" s="34">
        <v>210</v>
      </c>
      <c r="C50" s="28">
        <v>90845</v>
      </c>
      <c r="D50" s="35">
        <f>'[1]11'!C50</f>
        <v>89866</v>
      </c>
      <c r="E50" s="36">
        <f t="shared" si="0"/>
        <v>979</v>
      </c>
      <c r="F50" s="31">
        <f>'[1]11'!F50</f>
        <v>4.93</v>
      </c>
      <c r="G50" s="37">
        <f t="shared" si="1"/>
        <v>5067.7935</v>
      </c>
      <c r="H50" s="28">
        <v>94728</v>
      </c>
      <c r="I50" s="35">
        <f>'[1]11'!H50</f>
        <v>94440</v>
      </c>
      <c r="J50" s="36">
        <f t="shared" si="2"/>
        <v>288</v>
      </c>
      <c r="K50" s="31">
        <f>'[1]11'!K50</f>
        <v>1.91</v>
      </c>
      <c r="L50" s="37">
        <f t="shared" si="3"/>
        <v>577.5840000000001</v>
      </c>
      <c r="M50" s="38">
        <v>1.05</v>
      </c>
      <c r="N50" s="39">
        <f t="shared" si="4"/>
        <v>5645.3775</v>
      </c>
    </row>
    <row r="51" spans="1:14" ht="15.75">
      <c r="A51" s="26" t="s">
        <v>63</v>
      </c>
      <c r="B51" s="34">
        <v>211</v>
      </c>
      <c r="C51" s="28">
        <v>162</v>
      </c>
      <c r="D51" s="35">
        <f>'[1]11'!C51</f>
        <v>162</v>
      </c>
      <c r="E51" s="36">
        <f t="shared" si="0"/>
        <v>0</v>
      </c>
      <c r="F51" s="31">
        <f>'[1]11'!F51</f>
        <v>4.93</v>
      </c>
      <c r="G51" s="37">
        <f t="shared" si="1"/>
        <v>0</v>
      </c>
      <c r="H51" s="28">
        <v>2256</v>
      </c>
      <c r="I51" s="35">
        <f>'[1]11'!H51</f>
        <v>2256</v>
      </c>
      <c r="J51" s="36">
        <f t="shared" si="2"/>
        <v>0</v>
      </c>
      <c r="K51" s="31">
        <f>'[1]11'!K51</f>
        <v>1.91</v>
      </c>
      <c r="L51" s="37">
        <f t="shared" si="3"/>
        <v>0</v>
      </c>
      <c r="M51" s="38">
        <v>1.05</v>
      </c>
      <c r="N51" s="39">
        <f t="shared" si="4"/>
        <v>0</v>
      </c>
    </row>
    <row r="52" spans="1:14" ht="15.75">
      <c r="A52" s="26" t="s">
        <v>63</v>
      </c>
      <c r="B52" s="34">
        <v>212</v>
      </c>
      <c r="C52" s="28">
        <v>104623</v>
      </c>
      <c r="D52" s="35">
        <f>'[1]11'!C52</f>
        <v>104064</v>
      </c>
      <c r="E52" s="36">
        <f t="shared" si="0"/>
        <v>559</v>
      </c>
      <c r="F52" s="31">
        <f>'[1]11'!F52</f>
        <v>4.93</v>
      </c>
      <c r="G52" s="37">
        <f t="shared" si="1"/>
        <v>2893.6635</v>
      </c>
      <c r="H52" s="28">
        <v>60570</v>
      </c>
      <c r="I52" s="35">
        <f>'[1]11'!H52</f>
        <v>60326</v>
      </c>
      <c r="J52" s="36">
        <f t="shared" si="2"/>
        <v>244</v>
      </c>
      <c r="K52" s="31">
        <f>'[1]11'!K52</f>
        <v>1.91</v>
      </c>
      <c r="L52" s="37">
        <f t="shared" si="3"/>
        <v>489.342</v>
      </c>
      <c r="M52" s="38">
        <v>1.05</v>
      </c>
      <c r="N52" s="39">
        <f t="shared" si="4"/>
        <v>3383.0055</v>
      </c>
    </row>
    <row r="53" spans="1:14" ht="15.75">
      <c r="A53" s="26" t="s">
        <v>41</v>
      </c>
      <c r="B53" s="34">
        <v>232</v>
      </c>
      <c r="C53" s="28">
        <v>5804</v>
      </c>
      <c r="D53" s="35">
        <f>'[1]11'!C53</f>
        <v>5704</v>
      </c>
      <c r="E53" s="36">
        <f t="shared" si="0"/>
        <v>100</v>
      </c>
      <c r="F53" s="37">
        <f>'[1]11'!F53</f>
        <v>4.93</v>
      </c>
      <c r="G53" s="37">
        <f t="shared" si="1"/>
        <v>517.65</v>
      </c>
      <c r="H53" s="28">
        <v>4602</v>
      </c>
      <c r="I53" s="35">
        <f>'[1]11'!H53</f>
        <v>4517</v>
      </c>
      <c r="J53" s="36">
        <f t="shared" si="2"/>
        <v>85</v>
      </c>
      <c r="K53" s="31">
        <f>'[1]11'!K53</f>
        <v>1.91</v>
      </c>
      <c r="L53" s="37">
        <f t="shared" si="3"/>
        <v>170.4675</v>
      </c>
      <c r="M53" s="38">
        <v>1.05</v>
      </c>
      <c r="N53" s="39">
        <f t="shared" si="4"/>
        <v>688.1175</v>
      </c>
    </row>
    <row r="54" spans="1:14" ht="16.5" thickBot="1">
      <c r="A54" s="43" t="s">
        <v>64</v>
      </c>
      <c r="B54" s="44">
        <v>233</v>
      </c>
      <c r="C54" s="45">
        <v>42070</v>
      </c>
      <c r="D54" s="46">
        <f>'[1]11'!C54</f>
        <v>40374</v>
      </c>
      <c r="E54" s="47">
        <f t="shared" si="0"/>
        <v>1696</v>
      </c>
      <c r="F54" s="48">
        <f>'[1]11'!F54</f>
        <v>4.93</v>
      </c>
      <c r="G54" s="48">
        <f t="shared" si="1"/>
        <v>8779.344000000001</v>
      </c>
      <c r="H54" s="45">
        <v>19409</v>
      </c>
      <c r="I54" s="46">
        <f>'[1]11'!H54</f>
        <v>18634</v>
      </c>
      <c r="J54" s="47">
        <f t="shared" si="2"/>
        <v>775</v>
      </c>
      <c r="K54" s="48">
        <f>'[1]11'!K54</f>
        <v>1.91</v>
      </c>
      <c r="L54" s="48">
        <f t="shared" si="3"/>
        <v>1554.2625</v>
      </c>
      <c r="M54" s="49">
        <v>1.05</v>
      </c>
      <c r="N54" s="50">
        <f t="shared" si="4"/>
        <v>10333.606500000002</v>
      </c>
    </row>
    <row r="55" spans="3:10" ht="15.75">
      <c r="C55" s="51"/>
      <c r="E55" s="41"/>
      <c r="H55" s="51"/>
      <c r="J55" s="41"/>
    </row>
    <row r="56" ht="15.75">
      <c r="J56" s="41"/>
    </row>
    <row r="57" spans="1:10" ht="15.75">
      <c r="A57" s="62"/>
      <c r="B57" s="63"/>
      <c r="C57" s="66"/>
      <c r="D57" s="66"/>
      <c r="E57" s="66"/>
      <c r="F57" s="53"/>
      <c r="G57" s="53"/>
      <c r="J57" s="41"/>
    </row>
    <row r="58" spans="1:7" ht="15.75">
      <c r="A58" s="62"/>
      <c r="B58" s="63"/>
      <c r="C58" s="67"/>
      <c r="D58" s="67"/>
      <c r="E58" s="66"/>
      <c r="F58" s="54"/>
      <c r="G58" s="53"/>
    </row>
    <row r="59" spans="1:7" ht="16.5">
      <c r="A59" s="62"/>
      <c r="B59" s="63"/>
      <c r="C59" s="63"/>
      <c r="D59" s="63"/>
      <c r="E59" s="64"/>
      <c r="F59" s="55"/>
      <c r="G59" s="56"/>
    </row>
    <row r="60" spans="1:7" ht="16.5">
      <c r="A60" s="62"/>
      <c r="B60" s="63"/>
      <c r="C60" s="63"/>
      <c r="D60" s="63"/>
      <c r="E60" s="64"/>
      <c r="F60" s="55"/>
      <c r="G60" s="56"/>
    </row>
    <row r="61" spans="1:10" ht="16.5">
      <c r="A61" s="62"/>
      <c r="B61" s="63"/>
      <c r="C61" s="63"/>
      <c r="D61" s="63"/>
      <c r="E61" s="64"/>
      <c r="F61" s="55"/>
      <c r="G61" s="57"/>
      <c r="J61" s="58"/>
    </row>
    <row r="62" spans="1:12" ht="16.5">
      <c r="A62" s="62"/>
      <c r="B62" s="63"/>
      <c r="C62" s="63"/>
      <c r="D62" s="63"/>
      <c r="E62" s="65"/>
      <c r="F62" s="55"/>
      <c r="G62" s="59"/>
      <c r="H62" s="58"/>
      <c r="L62" s="58"/>
    </row>
    <row r="63" spans="2:7" ht="16.5">
      <c r="B63" s="60"/>
      <c r="C63" s="60"/>
      <c r="D63" s="60"/>
      <c r="E63" s="60"/>
      <c r="F63" s="60"/>
      <c r="G63" s="56"/>
    </row>
    <row r="64" spans="2:7" ht="16.5">
      <c r="B64" s="60"/>
      <c r="C64" s="60"/>
      <c r="D64" s="60"/>
      <c r="E64" s="60"/>
      <c r="F64" s="60"/>
      <c r="G64" s="61"/>
    </row>
  </sheetData>
  <sheetProtection/>
  <mergeCells count="13">
    <mergeCell ref="B64:F64"/>
    <mergeCell ref="H2:J2"/>
    <mergeCell ref="K2:K3"/>
    <mergeCell ref="L2:L3"/>
    <mergeCell ref="M2:M3"/>
    <mergeCell ref="N2:N3"/>
    <mergeCell ref="B63:F63"/>
    <mergeCell ref="B1:D1"/>
    <mergeCell ref="A2:A3"/>
    <mergeCell ref="B2:B3"/>
    <mergeCell ref="C2:E2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2021-12-18T15:13:42Z</dcterms:created>
  <dcterms:modified xsi:type="dcterms:W3CDTF">2021-12-18T15:14:43Z</dcterms:modified>
  <cp:category/>
  <cp:version/>
  <cp:contentType/>
  <cp:contentStatus/>
</cp:coreProperties>
</file>