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2995" windowHeight="82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<sst xmlns="http://schemas.openxmlformats.org/spreadsheetml/2006/main" count="68" uniqueCount="64">
  <si>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>Ведомость за ноябрь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</si>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</sst>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8"/>
      <color indexed="61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Bookman Old Style"/>
      <family val="1"/>
    </font>
    <font>
      <sz val="12"/>
      <color rgb="FFFF000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3" fontId="43" fillId="33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/>
    </xf>
    <xf numFmtId="166" fontId="3" fillId="34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66" fontId="3" fillId="34" borderId="17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166" fontId="44" fillId="0" borderId="14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3" fontId="43" fillId="33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 horizontal="center"/>
    </xf>
    <xf numFmtId="166" fontId="3" fillId="34" borderId="2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9" fillId="0" borderId="0" xfId="42" applyNumberFormat="1" applyFont="1" applyAlignment="1" applyProtection="1">
      <alignment horizontal="right"/>
      <protection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4" fontId="3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 wrapText="1"/>
    </xf>
    <xf numFmtId="164" fontId="3" fillId="0" borderId="23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164" fontId="3" fillId="35" borderId="29" xfId="0" applyNumberFormat="1" applyFont="1" applyFill="1" applyBorder="1" applyAlignment="1">
      <alignment horizontal="center" wrapText="1"/>
    </xf>
    <xf numFmtId="164" fontId="3" fillId="35" borderId="30" xfId="0" applyNumberFormat="1" applyFont="1" applyFill="1" applyBorder="1" applyAlignment="1">
      <alignment horizontal="center" wrapText="1"/>
    </xf>
    <xf numFmtId="164" fontId="3" fillId="35" borderId="31" xfId="0" applyNumberFormat="1" applyFont="1" applyFill="1" applyBorder="1" applyAlignment="1">
      <alignment horizontal="center" wrapText="1"/>
    </xf>
    <xf numFmtId="2" fontId="3" fillId="0" borderId="22" xfId="0" applyNumberFormat="1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  <sheetName val="Лист2"/>
    </sheetNames>
    <sheetDataSet>
      <sheetData sheetId="9">
        <row r="4">
          <cell r="C4">
            <v>6945</v>
          </cell>
          <cell r="F4">
            <v>4.61</v>
          </cell>
          <cell r="H4">
            <v>4406</v>
          </cell>
          <cell r="K4">
            <v>1.76</v>
          </cell>
        </row>
        <row r="5">
          <cell r="C5">
            <v>37400</v>
          </cell>
          <cell r="F5">
            <v>4.61</v>
          </cell>
          <cell r="H5">
            <v>21996</v>
          </cell>
          <cell r="K5">
            <v>1.76</v>
          </cell>
        </row>
        <row r="6">
          <cell r="C6">
            <v>143505</v>
          </cell>
          <cell r="F6">
            <v>4.61</v>
          </cell>
          <cell r="H6">
            <v>70520</v>
          </cell>
          <cell r="K6">
            <v>1.76</v>
          </cell>
        </row>
        <row r="7">
          <cell r="C7">
            <v>31337</v>
          </cell>
          <cell r="F7">
            <v>6.59</v>
          </cell>
          <cell r="H7">
            <v>14511</v>
          </cell>
          <cell r="K7">
            <v>2.52</v>
          </cell>
        </row>
        <row r="8">
          <cell r="C8">
            <v>75559</v>
          </cell>
          <cell r="F8">
            <v>6.59</v>
          </cell>
          <cell r="H8">
            <v>40480</v>
          </cell>
          <cell r="K8">
            <v>2.52</v>
          </cell>
        </row>
        <row r="9">
          <cell r="C9">
            <v>12490</v>
          </cell>
          <cell r="F9">
            <v>6.59</v>
          </cell>
          <cell r="H9">
            <v>5380</v>
          </cell>
          <cell r="K9">
            <v>2.52</v>
          </cell>
        </row>
        <row r="10">
          <cell r="C10">
            <v>2594</v>
          </cell>
          <cell r="F10">
            <v>6.59</v>
          </cell>
          <cell r="H10">
            <v>1321</v>
          </cell>
          <cell r="K10">
            <v>2.52</v>
          </cell>
        </row>
        <row r="11">
          <cell r="C11">
            <v>106999</v>
          </cell>
        </row>
        <row r="12">
          <cell r="C12">
            <v>205352</v>
          </cell>
          <cell r="F12">
            <v>4.61</v>
          </cell>
          <cell r="H12">
            <v>124558</v>
          </cell>
          <cell r="K12">
            <v>1.76</v>
          </cell>
        </row>
        <row r="13">
          <cell r="C13">
            <v>4689</v>
          </cell>
          <cell r="F13">
            <v>6.59</v>
          </cell>
          <cell r="H13">
            <v>850</v>
          </cell>
          <cell r="K13">
            <v>2.52</v>
          </cell>
        </row>
        <row r="14">
          <cell r="C14">
            <v>12110</v>
          </cell>
          <cell r="F14">
            <v>4.61</v>
          </cell>
          <cell r="H14">
            <v>6022</v>
          </cell>
          <cell r="K14">
            <v>1.76</v>
          </cell>
        </row>
        <row r="15">
          <cell r="C15">
            <v>75617</v>
          </cell>
          <cell r="F15">
            <v>4.61</v>
          </cell>
          <cell r="H15">
            <v>35035</v>
          </cell>
          <cell r="K15">
            <v>1.76</v>
          </cell>
        </row>
        <row r="16">
          <cell r="C16">
            <v>8548</v>
          </cell>
          <cell r="F16">
            <v>4.61</v>
          </cell>
          <cell r="H16">
            <v>3075</v>
          </cell>
          <cell r="K16">
            <v>1.76</v>
          </cell>
        </row>
        <row r="17">
          <cell r="C17">
            <v>19678</v>
          </cell>
          <cell r="F17">
            <v>4.61</v>
          </cell>
          <cell r="H17">
            <v>34865</v>
          </cell>
          <cell r="K17">
            <v>1.76</v>
          </cell>
        </row>
        <row r="18">
          <cell r="C18">
            <v>16814</v>
          </cell>
          <cell r="F18">
            <v>4.01</v>
          </cell>
          <cell r="H18">
            <v>0</v>
          </cell>
          <cell r="K18">
            <v>0</v>
          </cell>
        </row>
        <row r="19">
          <cell r="C19">
            <v>16195</v>
          </cell>
          <cell r="F19">
            <v>4.01</v>
          </cell>
          <cell r="H19">
            <v>0</v>
          </cell>
          <cell r="K19">
            <v>0</v>
          </cell>
        </row>
        <row r="20">
          <cell r="C20">
            <v>4406</v>
          </cell>
          <cell r="F20">
            <v>4.61</v>
          </cell>
          <cell r="H20">
            <v>1508</v>
          </cell>
          <cell r="K20">
            <v>1.76</v>
          </cell>
        </row>
        <row r="21">
          <cell r="C21">
            <v>154</v>
          </cell>
          <cell r="F21">
            <v>6.59</v>
          </cell>
          <cell r="H21">
            <v>73</v>
          </cell>
          <cell r="K21">
            <v>2.52</v>
          </cell>
        </row>
        <row r="22">
          <cell r="C22">
            <v>7731</v>
          </cell>
          <cell r="F22">
            <v>6.59</v>
          </cell>
          <cell r="H22">
            <v>3235</v>
          </cell>
          <cell r="K22">
            <v>2.52</v>
          </cell>
        </row>
        <row r="23">
          <cell r="C23">
            <v>21050</v>
          </cell>
          <cell r="F23">
            <v>4.61</v>
          </cell>
          <cell r="H23">
            <v>11711</v>
          </cell>
          <cell r="K23">
            <v>1.76</v>
          </cell>
        </row>
        <row r="24">
          <cell r="C24">
            <v>4812</v>
          </cell>
          <cell r="F24">
            <v>6.59</v>
          </cell>
          <cell r="H24">
            <v>1534</v>
          </cell>
          <cell r="K24">
            <v>2.52</v>
          </cell>
        </row>
        <row r="25">
          <cell r="C25">
            <v>20157</v>
          </cell>
          <cell r="F25">
            <v>4.61</v>
          </cell>
          <cell r="H25">
            <v>11408</v>
          </cell>
          <cell r="K25">
            <v>1.76</v>
          </cell>
        </row>
        <row r="26">
          <cell r="C26">
            <v>4523</v>
          </cell>
          <cell r="F26">
            <v>4.61</v>
          </cell>
          <cell r="H26">
            <v>1685</v>
          </cell>
          <cell r="K26">
            <v>1.76</v>
          </cell>
        </row>
        <row r="27">
          <cell r="C27">
            <v>15075</v>
          </cell>
          <cell r="F27">
            <v>4.61</v>
          </cell>
          <cell r="H27">
            <v>6548</v>
          </cell>
          <cell r="K27">
            <v>1.76</v>
          </cell>
        </row>
        <row r="29">
          <cell r="C29">
            <v>212185</v>
          </cell>
          <cell r="F29">
            <v>4.61</v>
          </cell>
          <cell r="H29">
            <v>122750</v>
          </cell>
          <cell r="K29">
            <v>1.76</v>
          </cell>
        </row>
        <row r="30">
          <cell r="C30">
            <v>38794</v>
          </cell>
          <cell r="F30">
            <v>4.61</v>
          </cell>
          <cell r="H30">
            <v>16365</v>
          </cell>
          <cell r="K30">
            <v>1.76</v>
          </cell>
        </row>
        <row r="31">
          <cell r="C31">
            <v>34205</v>
          </cell>
          <cell r="F31">
            <v>4.61</v>
          </cell>
          <cell r="H31">
            <v>15106</v>
          </cell>
          <cell r="K31">
            <v>1.76</v>
          </cell>
        </row>
        <row r="32">
          <cell r="C32">
            <v>58464</v>
          </cell>
          <cell r="F32">
            <v>4.61</v>
          </cell>
          <cell r="H32">
            <v>33465</v>
          </cell>
          <cell r="K32">
            <v>1.76</v>
          </cell>
        </row>
        <row r="33">
          <cell r="C33">
            <v>385</v>
          </cell>
          <cell r="F33">
            <v>6.59</v>
          </cell>
          <cell r="H33">
            <v>48</v>
          </cell>
          <cell r="K33">
            <v>2.52</v>
          </cell>
        </row>
        <row r="34">
          <cell r="C34">
            <v>48870</v>
          </cell>
          <cell r="F34">
            <v>4.61</v>
          </cell>
          <cell r="H34">
            <v>31197</v>
          </cell>
          <cell r="K34">
            <v>1.76</v>
          </cell>
        </row>
        <row r="35">
          <cell r="C35">
            <v>13491</v>
          </cell>
          <cell r="F35">
            <v>4.61</v>
          </cell>
          <cell r="H35">
            <v>11302</v>
          </cell>
          <cell r="K35">
            <v>1.76</v>
          </cell>
        </row>
        <row r="36">
          <cell r="C36">
            <v>122712</v>
          </cell>
          <cell r="F36">
            <v>4.61</v>
          </cell>
          <cell r="H36">
            <v>76464</v>
          </cell>
          <cell r="K36">
            <v>1.76</v>
          </cell>
        </row>
        <row r="37">
          <cell r="C37">
            <v>60570</v>
          </cell>
          <cell r="F37">
            <v>4.61</v>
          </cell>
          <cell r="H37">
            <v>32517</v>
          </cell>
          <cell r="K37">
            <v>1.76</v>
          </cell>
        </row>
        <row r="38">
          <cell r="C38">
            <v>1317</v>
          </cell>
          <cell r="F38">
            <v>4.61</v>
          </cell>
          <cell r="H38">
            <v>715</v>
          </cell>
          <cell r="K38">
            <v>1.76</v>
          </cell>
        </row>
        <row r="39">
          <cell r="C39">
            <v>25359</v>
          </cell>
          <cell r="F39">
            <v>4.61</v>
          </cell>
          <cell r="H39">
            <v>13480</v>
          </cell>
          <cell r="K39">
            <v>1.76</v>
          </cell>
        </row>
        <row r="40">
          <cell r="C40">
            <v>207125</v>
          </cell>
          <cell r="F40">
            <v>4.61</v>
          </cell>
          <cell r="H40">
            <v>132661</v>
          </cell>
          <cell r="K40">
            <v>1.76</v>
          </cell>
        </row>
        <row r="41">
          <cell r="C41">
            <v>135331</v>
          </cell>
          <cell r="F41">
            <v>4.61</v>
          </cell>
          <cell r="H41">
            <v>67652</v>
          </cell>
          <cell r="K41">
            <v>1.76</v>
          </cell>
        </row>
        <row r="42">
          <cell r="C42">
            <v>45905</v>
          </cell>
          <cell r="F42">
            <v>6.59</v>
          </cell>
          <cell r="H42">
            <v>12620</v>
          </cell>
          <cell r="K42">
            <v>2.52</v>
          </cell>
        </row>
        <row r="43">
          <cell r="C43">
            <v>992</v>
          </cell>
          <cell r="F43">
            <v>4.61</v>
          </cell>
          <cell r="H43">
            <v>552</v>
          </cell>
          <cell r="K43">
            <v>1.76</v>
          </cell>
        </row>
        <row r="44">
          <cell r="C44">
            <v>84471</v>
          </cell>
          <cell r="F44">
            <v>4.61</v>
          </cell>
          <cell r="H44">
            <v>57673</v>
          </cell>
          <cell r="K44">
            <v>1.76</v>
          </cell>
        </row>
        <row r="45">
          <cell r="C45">
            <v>2657</v>
          </cell>
          <cell r="F45">
            <v>6.59</v>
          </cell>
          <cell r="H45">
            <v>1358</v>
          </cell>
          <cell r="K45">
            <v>2.52</v>
          </cell>
        </row>
        <row r="46">
          <cell r="C46">
            <v>26513</v>
          </cell>
          <cell r="F46">
            <v>6.59</v>
          </cell>
          <cell r="H46">
            <v>11841</v>
          </cell>
          <cell r="K46">
            <v>2.52</v>
          </cell>
        </row>
        <row r="47">
          <cell r="C47">
            <v>8257</v>
          </cell>
          <cell r="F47">
            <v>6.59</v>
          </cell>
          <cell r="H47">
            <v>1286</v>
          </cell>
          <cell r="K47">
            <v>2.52</v>
          </cell>
        </row>
        <row r="48">
          <cell r="C48">
            <v>69566</v>
          </cell>
          <cell r="F48">
            <v>4.61</v>
          </cell>
          <cell r="H48">
            <v>42782</v>
          </cell>
          <cell r="K48">
            <v>1.76</v>
          </cell>
        </row>
        <row r="49">
          <cell r="C49">
            <v>7025</v>
          </cell>
          <cell r="F49">
            <v>4.61</v>
          </cell>
          <cell r="H49">
            <v>2017</v>
          </cell>
          <cell r="K49">
            <v>1.76</v>
          </cell>
        </row>
        <row r="50">
          <cell r="C50">
            <v>77546</v>
          </cell>
          <cell r="F50">
            <v>4.61</v>
          </cell>
          <cell r="H50">
            <v>88792</v>
          </cell>
          <cell r="K50">
            <v>1.76</v>
          </cell>
        </row>
        <row r="51">
          <cell r="C51">
            <v>153</v>
          </cell>
          <cell r="F51">
            <v>4.61</v>
          </cell>
          <cell r="H51">
            <v>2256</v>
          </cell>
          <cell r="K51">
            <v>1.76</v>
          </cell>
        </row>
        <row r="52">
          <cell r="C52">
            <v>97858</v>
          </cell>
          <cell r="F52">
            <v>4.61</v>
          </cell>
          <cell r="H52">
            <v>57656</v>
          </cell>
          <cell r="K52">
            <v>1.76</v>
          </cell>
        </row>
        <row r="53">
          <cell r="C53">
            <v>5142</v>
          </cell>
          <cell r="F53">
            <v>4.61</v>
          </cell>
          <cell r="H53">
            <v>4250</v>
          </cell>
          <cell r="K53">
            <v>1.76</v>
          </cell>
        </row>
        <row r="54">
          <cell r="C54">
            <v>26880</v>
          </cell>
          <cell r="F54">
            <v>4.61</v>
          </cell>
          <cell r="H54">
            <v>12596</v>
          </cell>
          <cell r="K54">
            <v>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4">
      <selection activeCell="L43" sqref="L43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3.28125" style="7" customWidth="1"/>
    <col min="4" max="4" width="12.28125" style="7" customWidth="1"/>
    <col min="5" max="5" width="11.8515625" style="7" customWidth="1"/>
    <col min="6" max="6" width="10.00390625" style="7" customWidth="1"/>
    <col min="7" max="7" width="16.28125" style="7" customWidth="1"/>
    <col min="8" max="8" width="12.8515625" style="7" customWidth="1"/>
    <col min="9" max="9" width="12.140625" style="7" customWidth="1"/>
    <col min="10" max="10" width="11.140625" style="7" customWidth="1"/>
    <col min="11" max="11" width="8.8515625" style="7" customWidth="1"/>
    <col min="12" max="12" width="13.57421875" style="7" customWidth="1"/>
    <col min="13" max="13" width="11.57421875" style="34" bestFit="1" customWidth="1"/>
    <col min="14" max="14" width="16.8515625" style="7" customWidth="1"/>
    <col min="15" max="15" width="9.140625" style="7" customWidth="1"/>
    <col min="16" max="16" width="10.57421875" style="7" bestFit="1" customWidth="1"/>
    <col min="17" max="16384" width="9.140625" style="7" customWidth="1"/>
  </cols>
  <sheetData>
    <row r="1" spans="1:14" ht="16.5" thickBot="1">
      <c r="A1" s="1">
        <v>44155</v>
      </c>
      <c r="B1" s="51" t="s">
        <v>0</v>
      </c>
      <c r="C1" s="51"/>
      <c r="D1" s="51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2" t="s">
        <v>1</v>
      </c>
      <c r="B2" s="54" t="s">
        <v>2</v>
      </c>
      <c r="C2" s="56" t="s">
        <v>3</v>
      </c>
      <c r="D2" s="57"/>
      <c r="E2" s="58"/>
      <c r="F2" s="47" t="s">
        <v>4</v>
      </c>
      <c r="G2" s="47" t="s">
        <v>5</v>
      </c>
      <c r="H2" s="56" t="s">
        <v>6</v>
      </c>
      <c r="I2" s="57"/>
      <c r="J2" s="58"/>
      <c r="K2" s="59" t="s">
        <v>7</v>
      </c>
      <c r="L2" s="59" t="s">
        <v>8</v>
      </c>
      <c r="M2" s="61" t="s">
        <v>9</v>
      </c>
      <c r="N2" s="63" t="s">
        <v>10</v>
      </c>
    </row>
    <row r="3" spans="1:14" ht="32.25" thickBot="1">
      <c r="A3" s="53"/>
      <c r="B3" s="55"/>
      <c r="C3" s="8" t="s">
        <v>11</v>
      </c>
      <c r="D3" s="9" t="s">
        <v>12</v>
      </c>
      <c r="E3" s="9" t="s">
        <v>13</v>
      </c>
      <c r="F3" s="48"/>
      <c r="G3" s="48"/>
      <c r="H3" s="8" t="s">
        <v>11</v>
      </c>
      <c r="I3" s="9" t="s">
        <v>14</v>
      </c>
      <c r="J3" s="9" t="s">
        <v>15</v>
      </c>
      <c r="K3" s="60"/>
      <c r="L3" s="60"/>
      <c r="M3" s="62"/>
      <c r="N3" s="64"/>
    </row>
    <row r="4" spans="1:14" ht="16.5" thickTop="1">
      <c r="A4" s="10" t="s">
        <v>16</v>
      </c>
      <c r="B4" s="11">
        <v>5</v>
      </c>
      <c r="C4" s="12">
        <v>7347</v>
      </c>
      <c r="D4" s="13">
        <f>'[1]10'!C4</f>
        <v>6945</v>
      </c>
      <c r="E4" s="14">
        <f>C4-D4</f>
        <v>402</v>
      </c>
      <c r="F4" s="15">
        <f>'[1]10'!F4</f>
        <v>4.61</v>
      </c>
      <c r="G4" s="15">
        <f>E4*M4*F4</f>
        <v>1945.8810000000003</v>
      </c>
      <c r="H4" s="12">
        <v>4808</v>
      </c>
      <c r="I4" s="13">
        <f>'[1]10'!H4</f>
        <v>4406</v>
      </c>
      <c r="J4" s="14">
        <f>H4-I4</f>
        <v>402</v>
      </c>
      <c r="K4" s="15">
        <f>'[1]10'!K4</f>
        <v>1.76</v>
      </c>
      <c r="L4" s="15">
        <f>J4*M4*K4</f>
        <v>742.8960000000001</v>
      </c>
      <c r="M4" s="16">
        <v>1.05</v>
      </c>
      <c r="N4" s="17">
        <f>G4+L4</f>
        <v>2688.7770000000005</v>
      </c>
    </row>
    <row r="5" spans="1:14" ht="15.75">
      <c r="A5" s="10" t="s">
        <v>17</v>
      </c>
      <c r="B5" s="18">
        <v>46</v>
      </c>
      <c r="C5" s="12">
        <v>37911</v>
      </c>
      <c r="D5" s="13">
        <f>'[1]10'!C5</f>
        <v>37400</v>
      </c>
      <c r="E5" s="19">
        <f aca="true" t="shared" si="0" ref="E5:E54">C5-D5</f>
        <v>511</v>
      </c>
      <c r="F5" s="15">
        <f>'[1]10'!F5</f>
        <v>4.61</v>
      </c>
      <c r="G5" s="20">
        <f aca="true" t="shared" si="1" ref="G5:G54">E5*M5*F5</f>
        <v>2473.4955000000004</v>
      </c>
      <c r="H5" s="12">
        <v>22208</v>
      </c>
      <c r="I5" s="13">
        <f>'[1]10'!H5</f>
        <v>21996</v>
      </c>
      <c r="J5" s="19">
        <f aca="true" t="shared" si="2" ref="J5:J54">H5-I5</f>
        <v>212</v>
      </c>
      <c r="K5" s="15">
        <f>'[1]10'!K5</f>
        <v>1.76</v>
      </c>
      <c r="L5" s="20">
        <f aca="true" t="shared" si="3" ref="L5:L54">J5*M5*K5</f>
        <v>391.77600000000007</v>
      </c>
      <c r="M5" s="21">
        <v>1.05</v>
      </c>
      <c r="N5" s="22">
        <f aca="true" t="shared" si="4" ref="N5:N54">G5+L5</f>
        <v>2865.2715000000007</v>
      </c>
    </row>
    <row r="6" spans="1:14" ht="15.75">
      <c r="A6" s="10" t="s">
        <v>18</v>
      </c>
      <c r="B6" s="18">
        <v>51</v>
      </c>
      <c r="C6" s="12">
        <v>144346</v>
      </c>
      <c r="D6" s="13">
        <f>'[1]10'!C6</f>
        <v>143505</v>
      </c>
      <c r="E6" s="19">
        <f t="shared" si="0"/>
        <v>841</v>
      </c>
      <c r="F6" s="15">
        <f>'[1]10'!F6</f>
        <v>4.61</v>
      </c>
      <c r="G6" s="20">
        <f t="shared" si="1"/>
        <v>4070.8605000000007</v>
      </c>
      <c r="H6" s="12">
        <v>70800</v>
      </c>
      <c r="I6" s="13">
        <f>'[1]10'!H6</f>
        <v>70520</v>
      </c>
      <c r="J6" s="19">
        <f t="shared" si="2"/>
        <v>280</v>
      </c>
      <c r="K6" s="15">
        <f>'[1]10'!K6</f>
        <v>1.76</v>
      </c>
      <c r="L6" s="20">
        <f t="shared" si="3"/>
        <v>517.44</v>
      </c>
      <c r="M6" s="21">
        <v>1.05</v>
      </c>
      <c r="N6" s="22">
        <f t="shared" si="4"/>
        <v>4588.300500000001</v>
      </c>
    </row>
    <row r="7" spans="1:14" ht="15.75">
      <c r="A7" s="10" t="s">
        <v>19</v>
      </c>
      <c r="B7" s="18">
        <v>77</v>
      </c>
      <c r="C7" s="12">
        <v>31963</v>
      </c>
      <c r="D7" s="13">
        <f>'[1]10'!C7</f>
        <v>31337</v>
      </c>
      <c r="E7" s="19">
        <f t="shared" si="0"/>
        <v>626</v>
      </c>
      <c r="F7" s="23">
        <f>'[1]10'!F7</f>
        <v>6.59</v>
      </c>
      <c r="G7" s="20">
        <f t="shared" si="1"/>
        <v>4331.607</v>
      </c>
      <c r="H7" s="12">
        <v>14813</v>
      </c>
      <c r="I7" s="13">
        <f>'[1]10'!H7</f>
        <v>14511</v>
      </c>
      <c r="J7" s="19">
        <f t="shared" si="2"/>
        <v>302</v>
      </c>
      <c r="K7" s="23">
        <f>'[1]10'!K7</f>
        <v>2.52</v>
      </c>
      <c r="L7" s="20">
        <f t="shared" si="3"/>
        <v>799.0920000000001</v>
      </c>
      <c r="M7" s="21">
        <v>1.05</v>
      </c>
      <c r="N7" s="22">
        <f t="shared" si="4"/>
        <v>5130.6990000000005</v>
      </c>
    </row>
    <row r="8" spans="1:14" ht="15.75">
      <c r="A8" s="10" t="s">
        <v>20</v>
      </c>
      <c r="B8" s="18">
        <v>78</v>
      </c>
      <c r="C8" s="12">
        <v>75853</v>
      </c>
      <c r="D8" s="13">
        <f>'[1]10'!C8</f>
        <v>75559</v>
      </c>
      <c r="E8" s="19">
        <f t="shared" si="0"/>
        <v>294</v>
      </c>
      <c r="F8" s="23">
        <f>'[1]10'!F8</f>
        <v>6.59</v>
      </c>
      <c r="G8" s="20">
        <f t="shared" si="1"/>
        <v>2034.3329999999999</v>
      </c>
      <c r="H8" s="12">
        <v>40666</v>
      </c>
      <c r="I8" s="13">
        <f>'[1]10'!H8</f>
        <v>40480</v>
      </c>
      <c r="J8" s="19">
        <f t="shared" si="2"/>
        <v>186</v>
      </c>
      <c r="K8" s="23">
        <f>'[1]10'!K8</f>
        <v>2.52</v>
      </c>
      <c r="L8" s="20">
        <f t="shared" si="3"/>
        <v>492.156</v>
      </c>
      <c r="M8" s="21">
        <v>1.05</v>
      </c>
      <c r="N8" s="22">
        <f t="shared" si="4"/>
        <v>2526.489</v>
      </c>
    </row>
    <row r="9" spans="1:14" ht="15.75">
      <c r="A9" s="10" t="s">
        <v>21</v>
      </c>
      <c r="B9" s="18">
        <v>82</v>
      </c>
      <c r="C9" s="12">
        <v>12530</v>
      </c>
      <c r="D9" s="13">
        <f>'[1]10'!C9</f>
        <v>12490</v>
      </c>
      <c r="E9" s="19">
        <f t="shared" si="0"/>
        <v>40</v>
      </c>
      <c r="F9" s="23">
        <f>'[1]10'!F9</f>
        <v>6.59</v>
      </c>
      <c r="G9" s="20">
        <f t="shared" si="1"/>
        <v>276.78</v>
      </c>
      <c r="H9" s="12">
        <v>5397</v>
      </c>
      <c r="I9" s="13">
        <f>'[1]10'!H9</f>
        <v>5380</v>
      </c>
      <c r="J9" s="19">
        <f t="shared" si="2"/>
        <v>17</v>
      </c>
      <c r="K9" s="23">
        <f>'[1]10'!K9</f>
        <v>2.52</v>
      </c>
      <c r="L9" s="20">
        <f t="shared" si="3"/>
        <v>44.982000000000006</v>
      </c>
      <c r="M9" s="21">
        <v>1.05</v>
      </c>
      <c r="N9" s="22">
        <f t="shared" si="4"/>
        <v>321.762</v>
      </c>
    </row>
    <row r="10" spans="1:14" ht="15.75">
      <c r="A10" s="10" t="s">
        <v>22</v>
      </c>
      <c r="B10" s="18">
        <v>91</v>
      </c>
      <c r="C10" s="12">
        <v>2805</v>
      </c>
      <c r="D10" s="13">
        <f>'[1]10'!C10</f>
        <v>2594</v>
      </c>
      <c r="E10" s="19">
        <f t="shared" si="0"/>
        <v>211</v>
      </c>
      <c r="F10" s="23">
        <f>'[1]10'!F10</f>
        <v>6.59</v>
      </c>
      <c r="G10" s="20">
        <f t="shared" si="1"/>
        <v>1460.0145</v>
      </c>
      <c r="H10" s="12">
        <v>1383</v>
      </c>
      <c r="I10" s="13">
        <f>'[1]10'!H10</f>
        <v>1321</v>
      </c>
      <c r="J10" s="19">
        <f t="shared" si="2"/>
        <v>62</v>
      </c>
      <c r="K10" s="23">
        <f>'[1]10'!K10</f>
        <v>2.52</v>
      </c>
      <c r="L10" s="20">
        <f t="shared" si="3"/>
        <v>164.05200000000002</v>
      </c>
      <c r="M10" s="21">
        <v>1.05</v>
      </c>
      <c r="N10" s="22">
        <f t="shared" si="4"/>
        <v>1624.0665</v>
      </c>
    </row>
    <row r="11" spans="1:16" ht="15.75">
      <c r="A11" s="10" t="s">
        <v>23</v>
      </c>
      <c r="B11" s="18">
        <v>92</v>
      </c>
      <c r="C11" s="12">
        <v>107750</v>
      </c>
      <c r="D11" s="13">
        <f>'[1]10'!C11</f>
        <v>106999</v>
      </c>
      <c r="E11" s="19">
        <f t="shared" si="0"/>
        <v>751</v>
      </c>
      <c r="F11" s="15">
        <v>4.61</v>
      </c>
      <c r="G11" s="20">
        <f t="shared" si="1"/>
        <v>3635.2155000000007</v>
      </c>
      <c r="H11" s="12">
        <v>65332</v>
      </c>
      <c r="I11" s="13">
        <v>64675</v>
      </c>
      <c r="J11" s="19">
        <f t="shared" si="2"/>
        <v>657</v>
      </c>
      <c r="K11" s="24">
        <v>1.76</v>
      </c>
      <c r="L11" s="20">
        <f t="shared" si="3"/>
        <v>1214.136</v>
      </c>
      <c r="M11" s="21">
        <v>1.05</v>
      </c>
      <c r="N11" s="22">
        <f t="shared" si="4"/>
        <v>4849.351500000001</v>
      </c>
      <c r="P11" s="25"/>
    </row>
    <row r="12" spans="1:14" ht="15.75">
      <c r="A12" s="10" t="s">
        <v>24</v>
      </c>
      <c r="B12" s="18">
        <v>93</v>
      </c>
      <c r="C12" s="12">
        <v>207508</v>
      </c>
      <c r="D12" s="13">
        <f>'[1]10'!C12</f>
        <v>205352</v>
      </c>
      <c r="E12" s="19">
        <f t="shared" si="0"/>
        <v>2156</v>
      </c>
      <c r="F12" s="15">
        <f>'[1]10'!F12</f>
        <v>4.61</v>
      </c>
      <c r="G12" s="20">
        <f t="shared" si="1"/>
        <v>10436.118000000002</v>
      </c>
      <c r="H12" s="12">
        <v>125804</v>
      </c>
      <c r="I12" s="13">
        <f>'[1]10'!H12</f>
        <v>124558</v>
      </c>
      <c r="J12" s="19">
        <f t="shared" si="2"/>
        <v>1246</v>
      </c>
      <c r="K12" s="15">
        <f>'[1]10'!K12</f>
        <v>1.76</v>
      </c>
      <c r="L12" s="20">
        <f t="shared" si="3"/>
        <v>2302.6079999999997</v>
      </c>
      <c r="M12" s="21">
        <v>1.05</v>
      </c>
      <c r="N12" s="22">
        <f t="shared" si="4"/>
        <v>12738.726000000002</v>
      </c>
    </row>
    <row r="13" spans="1:14" ht="15.75">
      <c r="A13" s="10" t="s">
        <v>25</v>
      </c>
      <c r="B13" s="18">
        <v>95</v>
      </c>
      <c r="C13" s="12">
        <v>4730</v>
      </c>
      <c r="D13" s="13">
        <f>'[1]10'!C13</f>
        <v>4689</v>
      </c>
      <c r="E13" s="19">
        <f t="shared" si="0"/>
        <v>41</v>
      </c>
      <c r="F13" s="23">
        <f>'[1]10'!F13</f>
        <v>6.59</v>
      </c>
      <c r="G13" s="20">
        <f t="shared" si="1"/>
        <v>283.6995</v>
      </c>
      <c r="H13" s="12">
        <v>858</v>
      </c>
      <c r="I13" s="13">
        <f>'[1]10'!H13</f>
        <v>850</v>
      </c>
      <c r="J13" s="19">
        <f t="shared" si="2"/>
        <v>8</v>
      </c>
      <c r="K13" s="23">
        <f>'[1]10'!K13</f>
        <v>2.52</v>
      </c>
      <c r="L13" s="20">
        <f t="shared" si="3"/>
        <v>21.168000000000003</v>
      </c>
      <c r="M13" s="21">
        <v>1.05</v>
      </c>
      <c r="N13" s="22">
        <f t="shared" si="4"/>
        <v>304.8675</v>
      </c>
    </row>
    <row r="14" spans="1:14" ht="15.75">
      <c r="A14" s="10" t="s">
        <v>26</v>
      </c>
      <c r="B14" s="18">
        <v>96</v>
      </c>
      <c r="C14" s="12">
        <v>12115</v>
      </c>
      <c r="D14" s="13">
        <f>'[1]10'!C14</f>
        <v>12110</v>
      </c>
      <c r="E14" s="19">
        <f t="shared" si="0"/>
        <v>5</v>
      </c>
      <c r="F14" s="15">
        <f>'[1]10'!F14</f>
        <v>4.61</v>
      </c>
      <c r="G14" s="20">
        <f t="shared" si="1"/>
        <v>24.2025</v>
      </c>
      <c r="H14" s="12">
        <v>6023</v>
      </c>
      <c r="I14" s="13">
        <f>'[1]10'!H14</f>
        <v>6022</v>
      </c>
      <c r="J14" s="19">
        <f t="shared" si="2"/>
        <v>1</v>
      </c>
      <c r="K14" s="15">
        <f>'[1]10'!K14</f>
        <v>1.76</v>
      </c>
      <c r="L14" s="20">
        <f t="shared" si="3"/>
        <v>1.848</v>
      </c>
      <c r="M14" s="21">
        <v>1.05</v>
      </c>
      <c r="N14" s="22">
        <f t="shared" si="4"/>
        <v>26.0505</v>
      </c>
    </row>
    <row r="15" spans="1:14" ht="15.75">
      <c r="A15" s="10" t="s">
        <v>27</v>
      </c>
      <c r="B15" s="18">
        <v>97</v>
      </c>
      <c r="C15" s="12">
        <v>76467</v>
      </c>
      <c r="D15" s="13">
        <f>'[1]10'!C15</f>
        <v>75617</v>
      </c>
      <c r="E15" s="19">
        <f t="shared" si="0"/>
        <v>850</v>
      </c>
      <c r="F15" s="15">
        <f>'[1]10'!F15</f>
        <v>4.61</v>
      </c>
      <c r="G15" s="20">
        <f t="shared" si="1"/>
        <v>4114.425</v>
      </c>
      <c r="H15" s="12">
        <v>35265</v>
      </c>
      <c r="I15" s="13">
        <f>'[1]10'!H15</f>
        <v>35035</v>
      </c>
      <c r="J15" s="19">
        <f t="shared" si="2"/>
        <v>230</v>
      </c>
      <c r="K15" s="15">
        <f>'[1]10'!K15</f>
        <v>1.76</v>
      </c>
      <c r="L15" s="20">
        <f t="shared" si="3"/>
        <v>425.04</v>
      </c>
      <c r="M15" s="21">
        <v>1.05</v>
      </c>
      <c r="N15" s="22">
        <f t="shared" si="4"/>
        <v>4539.465</v>
      </c>
    </row>
    <row r="16" spans="1:14" ht="15.75">
      <c r="A16" s="10" t="s">
        <v>28</v>
      </c>
      <c r="B16" s="18">
        <v>100</v>
      </c>
      <c r="C16" s="12">
        <v>8548</v>
      </c>
      <c r="D16" s="13">
        <f>'[1]10'!C16</f>
        <v>8548</v>
      </c>
      <c r="E16" s="19">
        <f t="shared" si="0"/>
        <v>0</v>
      </c>
      <c r="F16" s="15">
        <f>'[1]10'!F16</f>
        <v>4.61</v>
      </c>
      <c r="G16" s="20">
        <f t="shared" si="1"/>
        <v>0</v>
      </c>
      <c r="H16" s="12">
        <v>3075</v>
      </c>
      <c r="I16" s="13">
        <f>'[1]10'!H16</f>
        <v>3075</v>
      </c>
      <c r="J16" s="19">
        <f t="shared" si="2"/>
        <v>0</v>
      </c>
      <c r="K16" s="15">
        <f>'[1]10'!K16</f>
        <v>1.76</v>
      </c>
      <c r="L16" s="20">
        <f t="shared" si="3"/>
        <v>0</v>
      </c>
      <c r="M16" s="21">
        <v>1.05</v>
      </c>
      <c r="N16" s="22">
        <f t="shared" si="4"/>
        <v>0</v>
      </c>
    </row>
    <row r="17" spans="1:14" ht="15.75">
      <c r="A17" s="10" t="s">
        <v>29</v>
      </c>
      <c r="B17" s="18">
        <v>102</v>
      </c>
      <c r="C17" s="12">
        <v>20568</v>
      </c>
      <c r="D17" s="13">
        <f>'[1]10'!C17</f>
        <v>19678</v>
      </c>
      <c r="E17" s="19">
        <f t="shared" si="0"/>
        <v>890</v>
      </c>
      <c r="F17" s="15">
        <f>'[1]10'!F17</f>
        <v>4.61</v>
      </c>
      <c r="G17" s="20">
        <f t="shared" si="1"/>
        <v>4308.045</v>
      </c>
      <c r="H17" s="12">
        <v>37052</v>
      </c>
      <c r="I17" s="13">
        <f>'[1]10'!H17</f>
        <v>34865</v>
      </c>
      <c r="J17" s="19">
        <f t="shared" si="2"/>
        <v>2187</v>
      </c>
      <c r="K17" s="15">
        <f>'[1]10'!K17</f>
        <v>1.76</v>
      </c>
      <c r="L17" s="20">
        <f t="shared" si="3"/>
        <v>4041.576</v>
      </c>
      <c r="M17" s="21">
        <v>1.05</v>
      </c>
      <c r="N17" s="22">
        <f t="shared" si="4"/>
        <v>8349.621</v>
      </c>
    </row>
    <row r="18" spans="1:16" ht="15.75">
      <c r="A18" s="10" t="s">
        <v>30</v>
      </c>
      <c r="B18" s="18">
        <v>119</v>
      </c>
      <c r="C18" s="12">
        <v>16846</v>
      </c>
      <c r="D18" s="13">
        <f>'[1]10'!C18</f>
        <v>16814</v>
      </c>
      <c r="E18" s="19">
        <f t="shared" si="0"/>
        <v>32</v>
      </c>
      <c r="F18" s="23">
        <f>'[1]10'!F18</f>
        <v>4.01</v>
      </c>
      <c r="G18" s="20">
        <f t="shared" si="1"/>
        <v>134.736</v>
      </c>
      <c r="H18" s="12">
        <v>0</v>
      </c>
      <c r="I18" s="13">
        <f>'[1]10'!H18</f>
        <v>0</v>
      </c>
      <c r="J18" s="19">
        <v>0</v>
      </c>
      <c r="K18" s="23">
        <f>'[1]10'!K18</f>
        <v>0</v>
      </c>
      <c r="L18" s="20">
        <f t="shared" si="3"/>
        <v>0</v>
      </c>
      <c r="M18" s="21">
        <v>1.05</v>
      </c>
      <c r="N18" s="22">
        <f t="shared" si="4"/>
        <v>134.736</v>
      </c>
      <c r="P18" s="25"/>
    </row>
    <row r="19" spans="1:14" ht="15.75">
      <c r="A19" s="10" t="s">
        <v>31</v>
      </c>
      <c r="B19" s="18">
        <v>121</v>
      </c>
      <c r="C19" s="12">
        <v>16199</v>
      </c>
      <c r="D19" s="13">
        <f>'[1]10'!C19</f>
        <v>16195</v>
      </c>
      <c r="E19" s="19">
        <f t="shared" si="0"/>
        <v>4</v>
      </c>
      <c r="F19" s="23">
        <f>'[1]10'!F19</f>
        <v>4.01</v>
      </c>
      <c r="G19" s="20">
        <f t="shared" si="1"/>
        <v>16.842</v>
      </c>
      <c r="H19" s="12">
        <v>0</v>
      </c>
      <c r="I19" s="13">
        <f>'[1]10'!H19</f>
        <v>0</v>
      </c>
      <c r="J19" s="19">
        <v>0</v>
      </c>
      <c r="K19" s="23">
        <f>'[1]10'!K19</f>
        <v>0</v>
      </c>
      <c r="L19" s="20">
        <f t="shared" si="3"/>
        <v>0</v>
      </c>
      <c r="M19" s="21">
        <v>1.05</v>
      </c>
      <c r="N19" s="22">
        <f t="shared" si="4"/>
        <v>16.842</v>
      </c>
    </row>
    <row r="20" spans="1:14" ht="15.75">
      <c r="A20" s="10" t="s">
        <v>32</v>
      </c>
      <c r="B20" s="18">
        <v>123</v>
      </c>
      <c r="C20" s="12">
        <v>4408</v>
      </c>
      <c r="D20" s="13">
        <f>'[1]10'!C20</f>
        <v>4406</v>
      </c>
      <c r="E20" s="19">
        <f t="shared" si="0"/>
        <v>2</v>
      </c>
      <c r="F20" s="15">
        <f>'[1]10'!F20</f>
        <v>4.61</v>
      </c>
      <c r="G20" s="20">
        <f t="shared" si="1"/>
        <v>9.681000000000001</v>
      </c>
      <c r="H20" s="12">
        <v>1509</v>
      </c>
      <c r="I20" s="13">
        <f>'[1]10'!H20</f>
        <v>1508</v>
      </c>
      <c r="J20" s="19">
        <f t="shared" si="2"/>
        <v>1</v>
      </c>
      <c r="K20" s="15">
        <f>'[1]10'!K20</f>
        <v>1.76</v>
      </c>
      <c r="L20" s="20">
        <f t="shared" si="3"/>
        <v>1.848</v>
      </c>
      <c r="M20" s="21">
        <v>1.05</v>
      </c>
      <c r="N20" s="22">
        <f t="shared" si="4"/>
        <v>11.529000000000002</v>
      </c>
    </row>
    <row r="21" spans="1:14" ht="15.75">
      <c r="A21" s="10" t="s">
        <v>33</v>
      </c>
      <c r="B21" s="18">
        <v>126</v>
      </c>
      <c r="C21" s="12">
        <v>162</v>
      </c>
      <c r="D21" s="13">
        <f>'[1]10'!C21</f>
        <v>154</v>
      </c>
      <c r="E21" s="19">
        <f t="shared" si="0"/>
        <v>8</v>
      </c>
      <c r="F21" s="23">
        <f>'[1]10'!F21</f>
        <v>6.59</v>
      </c>
      <c r="G21" s="20">
        <f t="shared" si="1"/>
        <v>55.356</v>
      </c>
      <c r="H21" s="12">
        <v>74</v>
      </c>
      <c r="I21" s="13">
        <f>'[1]10'!H21</f>
        <v>73</v>
      </c>
      <c r="J21" s="19">
        <f t="shared" si="2"/>
        <v>1</v>
      </c>
      <c r="K21" s="23">
        <f>'[1]10'!K21</f>
        <v>2.52</v>
      </c>
      <c r="L21" s="20">
        <f t="shared" si="3"/>
        <v>2.6460000000000004</v>
      </c>
      <c r="M21" s="21">
        <v>1.05</v>
      </c>
      <c r="N21" s="22">
        <f t="shared" si="4"/>
        <v>58.002</v>
      </c>
    </row>
    <row r="22" spans="1:14" ht="15.75">
      <c r="A22" s="10" t="s">
        <v>34</v>
      </c>
      <c r="B22" s="18">
        <v>142</v>
      </c>
      <c r="C22" s="12">
        <v>7759</v>
      </c>
      <c r="D22" s="13">
        <f>'[1]10'!C22</f>
        <v>7731</v>
      </c>
      <c r="E22" s="19">
        <f t="shared" si="0"/>
        <v>28</v>
      </c>
      <c r="F22" s="23">
        <f>'[1]10'!F22</f>
        <v>6.59</v>
      </c>
      <c r="G22" s="20">
        <f t="shared" si="1"/>
        <v>193.746</v>
      </c>
      <c r="H22" s="12">
        <v>3290</v>
      </c>
      <c r="I22" s="13">
        <f>'[1]10'!H22</f>
        <v>3235</v>
      </c>
      <c r="J22" s="19">
        <f t="shared" si="2"/>
        <v>55</v>
      </c>
      <c r="K22" s="23">
        <f>'[1]10'!K22</f>
        <v>2.52</v>
      </c>
      <c r="L22" s="20">
        <f t="shared" si="3"/>
        <v>145.53</v>
      </c>
      <c r="M22" s="21">
        <v>1.05</v>
      </c>
      <c r="N22" s="22">
        <f t="shared" si="4"/>
        <v>339.276</v>
      </c>
    </row>
    <row r="23" spans="1:14" ht="15.75">
      <c r="A23" s="10" t="s">
        <v>35</v>
      </c>
      <c r="B23" s="18">
        <v>143</v>
      </c>
      <c r="C23" s="12">
        <v>21112</v>
      </c>
      <c r="D23" s="13">
        <f>'[1]10'!C23</f>
        <v>21050</v>
      </c>
      <c r="E23" s="19">
        <f t="shared" si="0"/>
        <v>62</v>
      </c>
      <c r="F23" s="15">
        <f>'[1]10'!F23</f>
        <v>4.61</v>
      </c>
      <c r="G23" s="20">
        <f t="shared" si="1"/>
        <v>300.11100000000005</v>
      </c>
      <c r="H23" s="12">
        <v>11810</v>
      </c>
      <c r="I23" s="13">
        <f>'[1]10'!H23</f>
        <v>11711</v>
      </c>
      <c r="J23" s="19">
        <f t="shared" si="2"/>
        <v>99</v>
      </c>
      <c r="K23" s="15">
        <f>'[1]10'!K23</f>
        <v>1.76</v>
      </c>
      <c r="L23" s="20">
        <f t="shared" si="3"/>
        <v>182.952</v>
      </c>
      <c r="M23" s="21">
        <v>1.05</v>
      </c>
      <c r="N23" s="22">
        <f t="shared" si="4"/>
        <v>483.06300000000005</v>
      </c>
    </row>
    <row r="24" spans="1:14" ht="15.75">
      <c r="A24" s="10" t="s">
        <v>36</v>
      </c>
      <c r="B24" s="18">
        <v>144</v>
      </c>
      <c r="C24" s="12">
        <v>4812</v>
      </c>
      <c r="D24" s="13">
        <f>'[1]10'!C24</f>
        <v>4812</v>
      </c>
      <c r="E24" s="19">
        <f t="shared" si="0"/>
        <v>0</v>
      </c>
      <c r="F24" s="23">
        <f>'[1]10'!F24</f>
        <v>6.59</v>
      </c>
      <c r="G24" s="20">
        <f t="shared" si="1"/>
        <v>0</v>
      </c>
      <c r="H24" s="12">
        <v>1534</v>
      </c>
      <c r="I24" s="13">
        <f>'[1]10'!H24</f>
        <v>1534</v>
      </c>
      <c r="J24" s="19">
        <f t="shared" si="2"/>
        <v>0</v>
      </c>
      <c r="K24" s="23">
        <f>'[1]10'!K24</f>
        <v>2.52</v>
      </c>
      <c r="L24" s="20">
        <f t="shared" si="3"/>
        <v>0</v>
      </c>
      <c r="M24" s="21">
        <v>1.05</v>
      </c>
      <c r="N24" s="22">
        <f t="shared" si="4"/>
        <v>0</v>
      </c>
    </row>
    <row r="25" spans="1:14" ht="15.75">
      <c r="A25" s="10" t="s">
        <v>37</v>
      </c>
      <c r="B25" s="18">
        <v>145</v>
      </c>
      <c r="C25" s="12">
        <v>20204</v>
      </c>
      <c r="D25" s="13">
        <f>'[1]10'!C25</f>
        <v>20157</v>
      </c>
      <c r="E25" s="19">
        <f t="shared" si="0"/>
        <v>47</v>
      </c>
      <c r="F25" s="15">
        <f>'[1]10'!F25</f>
        <v>4.61</v>
      </c>
      <c r="G25" s="20">
        <f t="shared" si="1"/>
        <v>227.50350000000003</v>
      </c>
      <c r="H25" s="12">
        <v>11468</v>
      </c>
      <c r="I25" s="13">
        <f>'[1]10'!H25</f>
        <v>11408</v>
      </c>
      <c r="J25" s="19">
        <f t="shared" si="2"/>
        <v>60</v>
      </c>
      <c r="K25" s="15">
        <f>'[1]10'!K25</f>
        <v>1.76</v>
      </c>
      <c r="L25" s="20">
        <f t="shared" si="3"/>
        <v>110.88</v>
      </c>
      <c r="M25" s="21">
        <v>1.05</v>
      </c>
      <c r="N25" s="22">
        <f t="shared" si="4"/>
        <v>338.3835</v>
      </c>
    </row>
    <row r="26" spans="1:14" ht="15.75">
      <c r="A26" s="10" t="s">
        <v>38</v>
      </c>
      <c r="B26" s="18">
        <v>148</v>
      </c>
      <c r="C26" s="12">
        <v>4523</v>
      </c>
      <c r="D26" s="13">
        <f>'[1]10'!C26</f>
        <v>4523</v>
      </c>
      <c r="E26" s="19">
        <f t="shared" si="0"/>
        <v>0</v>
      </c>
      <c r="F26" s="15">
        <f>'[1]10'!F26</f>
        <v>4.61</v>
      </c>
      <c r="G26" s="20">
        <f t="shared" si="1"/>
        <v>0</v>
      </c>
      <c r="H26" s="12">
        <v>1685</v>
      </c>
      <c r="I26" s="13">
        <f>'[1]10'!H26</f>
        <v>1685</v>
      </c>
      <c r="J26" s="19">
        <f t="shared" si="2"/>
        <v>0</v>
      </c>
      <c r="K26" s="15">
        <f>'[1]10'!K26</f>
        <v>1.76</v>
      </c>
      <c r="L26" s="20">
        <f t="shared" si="3"/>
        <v>0</v>
      </c>
      <c r="M26" s="21">
        <v>1.05</v>
      </c>
      <c r="N26" s="22">
        <f t="shared" si="4"/>
        <v>0</v>
      </c>
    </row>
    <row r="27" spans="1:14" ht="15.75">
      <c r="A27" s="10" t="s">
        <v>39</v>
      </c>
      <c r="B27" s="18">
        <v>151</v>
      </c>
      <c r="C27" s="12">
        <v>15078</v>
      </c>
      <c r="D27" s="13">
        <f>'[1]10'!C27</f>
        <v>15075</v>
      </c>
      <c r="E27" s="19">
        <f t="shared" si="0"/>
        <v>3</v>
      </c>
      <c r="F27" s="15">
        <f>'[1]10'!F27</f>
        <v>4.61</v>
      </c>
      <c r="G27" s="20">
        <f t="shared" si="1"/>
        <v>14.521500000000003</v>
      </c>
      <c r="H27" s="12">
        <v>6548</v>
      </c>
      <c r="I27" s="13">
        <f>'[1]10'!H27</f>
        <v>6548</v>
      </c>
      <c r="J27" s="19">
        <f t="shared" si="2"/>
        <v>0</v>
      </c>
      <c r="K27" s="15">
        <f>'[1]10'!K27</f>
        <v>1.76</v>
      </c>
      <c r="L27" s="20">
        <f t="shared" si="3"/>
        <v>0</v>
      </c>
      <c r="M27" s="21">
        <v>1.05</v>
      </c>
      <c r="N27" s="22">
        <f t="shared" si="4"/>
        <v>14.521500000000003</v>
      </c>
    </row>
    <row r="28" spans="1:16" ht="15.75">
      <c r="A28" s="10" t="s">
        <v>40</v>
      </c>
      <c r="B28" s="18">
        <v>153</v>
      </c>
      <c r="C28" s="12">
        <v>3270</v>
      </c>
      <c r="D28" s="13">
        <v>2428</v>
      </c>
      <c r="E28" s="19">
        <f t="shared" si="0"/>
        <v>842</v>
      </c>
      <c r="F28" s="15">
        <v>4.61</v>
      </c>
      <c r="G28" s="20">
        <f t="shared" si="1"/>
        <v>4075.7010000000005</v>
      </c>
      <c r="H28" s="12">
        <v>2151</v>
      </c>
      <c r="I28" s="13">
        <v>1623</v>
      </c>
      <c r="J28" s="19">
        <f t="shared" si="2"/>
        <v>528</v>
      </c>
      <c r="K28" s="24">
        <v>1.76</v>
      </c>
      <c r="L28" s="20">
        <f t="shared" si="3"/>
        <v>975.7439999999999</v>
      </c>
      <c r="M28" s="21">
        <v>1.05</v>
      </c>
      <c r="N28" s="22">
        <f t="shared" si="4"/>
        <v>5051.445000000001</v>
      </c>
      <c r="P28" s="25"/>
    </row>
    <row r="29" spans="1:16" ht="15.75">
      <c r="A29" s="10" t="s">
        <v>41</v>
      </c>
      <c r="B29" s="18">
        <v>155</v>
      </c>
      <c r="C29" s="12">
        <v>213882</v>
      </c>
      <c r="D29" s="13">
        <f>'[1]10'!C29</f>
        <v>212185</v>
      </c>
      <c r="E29" s="19">
        <f t="shared" si="0"/>
        <v>1697</v>
      </c>
      <c r="F29" s="15">
        <f>'[1]10'!F29</f>
        <v>4.61</v>
      </c>
      <c r="G29" s="20">
        <f t="shared" si="1"/>
        <v>8214.328500000001</v>
      </c>
      <c r="H29" s="12">
        <v>123070</v>
      </c>
      <c r="I29" s="13">
        <f>'[1]10'!H29</f>
        <v>122750</v>
      </c>
      <c r="J29" s="19">
        <f t="shared" si="2"/>
        <v>320</v>
      </c>
      <c r="K29" s="15">
        <f>'[1]10'!K29</f>
        <v>1.76</v>
      </c>
      <c r="L29" s="20">
        <f t="shared" si="3"/>
        <v>591.36</v>
      </c>
      <c r="M29" s="21">
        <v>1.05</v>
      </c>
      <c r="N29" s="22">
        <f t="shared" si="4"/>
        <v>8805.688500000002</v>
      </c>
      <c r="P29" s="25"/>
    </row>
    <row r="30" spans="1:16" ht="15.75">
      <c r="A30" s="10" t="s">
        <v>42</v>
      </c>
      <c r="B30" s="18">
        <v>158</v>
      </c>
      <c r="C30" s="12">
        <v>39176</v>
      </c>
      <c r="D30" s="13">
        <f>'[1]10'!C30</f>
        <v>38794</v>
      </c>
      <c r="E30" s="19">
        <f t="shared" si="0"/>
        <v>382</v>
      </c>
      <c r="F30" s="15">
        <f>'[1]10'!F30</f>
        <v>4.61</v>
      </c>
      <c r="G30" s="20">
        <f t="shared" si="1"/>
        <v>1849.0710000000001</v>
      </c>
      <c r="H30" s="12">
        <v>16511</v>
      </c>
      <c r="I30" s="13">
        <f>'[1]10'!H30</f>
        <v>16365</v>
      </c>
      <c r="J30" s="19">
        <f t="shared" si="2"/>
        <v>146</v>
      </c>
      <c r="K30" s="15">
        <f>'[1]10'!K30</f>
        <v>1.76</v>
      </c>
      <c r="L30" s="20">
        <f t="shared" si="3"/>
        <v>269.80800000000005</v>
      </c>
      <c r="M30" s="21">
        <v>1.05</v>
      </c>
      <c r="N30" s="22">
        <f t="shared" si="4"/>
        <v>2118.8790000000004</v>
      </c>
      <c r="P30" s="25"/>
    </row>
    <row r="31" spans="1:14" ht="15.75">
      <c r="A31" s="10" t="s">
        <v>43</v>
      </c>
      <c r="B31" s="18">
        <v>159</v>
      </c>
      <c r="C31" s="12">
        <v>34295</v>
      </c>
      <c r="D31" s="13">
        <f>'[1]10'!C31</f>
        <v>34205</v>
      </c>
      <c r="E31" s="19">
        <f t="shared" si="0"/>
        <v>90</v>
      </c>
      <c r="F31" s="15">
        <f>'[1]10'!F31</f>
        <v>4.61</v>
      </c>
      <c r="G31" s="20">
        <f t="shared" si="1"/>
        <v>435.64500000000004</v>
      </c>
      <c r="H31" s="12">
        <v>15148</v>
      </c>
      <c r="I31" s="13">
        <f>'[1]10'!H31</f>
        <v>15106</v>
      </c>
      <c r="J31" s="19">
        <f t="shared" si="2"/>
        <v>42</v>
      </c>
      <c r="K31" s="15">
        <f>'[1]10'!K31</f>
        <v>1.76</v>
      </c>
      <c r="L31" s="20">
        <f t="shared" si="3"/>
        <v>77.616</v>
      </c>
      <c r="M31" s="21">
        <v>1.05</v>
      </c>
      <c r="N31" s="22">
        <f t="shared" si="4"/>
        <v>513.2610000000001</v>
      </c>
    </row>
    <row r="32" spans="1:14" ht="15.75">
      <c r="A32" s="10" t="s">
        <v>44</v>
      </c>
      <c r="B32" s="18">
        <v>160</v>
      </c>
      <c r="C32" s="12">
        <v>60186</v>
      </c>
      <c r="D32" s="13">
        <f>'[1]10'!C32</f>
        <v>58464</v>
      </c>
      <c r="E32" s="19">
        <f t="shared" si="0"/>
        <v>1722</v>
      </c>
      <c r="F32" s="15">
        <f>'[1]10'!F32</f>
        <v>4.61</v>
      </c>
      <c r="G32" s="20">
        <f t="shared" si="1"/>
        <v>8335.341</v>
      </c>
      <c r="H32" s="12">
        <v>34323</v>
      </c>
      <c r="I32" s="13">
        <f>'[1]10'!H32</f>
        <v>33465</v>
      </c>
      <c r="J32" s="19">
        <f t="shared" si="2"/>
        <v>858</v>
      </c>
      <c r="K32" s="15">
        <f>'[1]10'!K32</f>
        <v>1.76</v>
      </c>
      <c r="L32" s="20">
        <f t="shared" si="3"/>
        <v>1585.584</v>
      </c>
      <c r="M32" s="21">
        <v>1.05</v>
      </c>
      <c r="N32" s="22">
        <f t="shared" si="4"/>
        <v>9920.925000000001</v>
      </c>
    </row>
    <row r="33" spans="1:14" ht="15.75">
      <c r="A33" s="10" t="s">
        <v>45</v>
      </c>
      <c r="B33" s="18">
        <v>161</v>
      </c>
      <c r="C33" s="12">
        <v>401</v>
      </c>
      <c r="D33" s="13">
        <f>'[1]10'!C33</f>
        <v>385</v>
      </c>
      <c r="E33" s="19">
        <f t="shared" si="0"/>
        <v>16</v>
      </c>
      <c r="F33" s="23">
        <f>'[1]10'!F33</f>
        <v>6.59</v>
      </c>
      <c r="G33" s="20">
        <f t="shared" si="1"/>
        <v>110.712</v>
      </c>
      <c r="H33" s="12">
        <v>48</v>
      </c>
      <c r="I33" s="13">
        <f>'[1]10'!H33</f>
        <v>48</v>
      </c>
      <c r="J33" s="19">
        <f t="shared" si="2"/>
        <v>0</v>
      </c>
      <c r="K33" s="23">
        <f>'[1]10'!K33</f>
        <v>2.52</v>
      </c>
      <c r="L33" s="20">
        <f t="shared" si="3"/>
        <v>0</v>
      </c>
      <c r="M33" s="21">
        <v>1.05</v>
      </c>
      <c r="N33" s="22">
        <f t="shared" si="4"/>
        <v>110.712</v>
      </c>
    </row>
    <row r="34" spans="1:14" ht="15.75">
      <c r="A34" s="10" t="s">
        <v>46</v>
      </c>
      <c r="B34" s="18">
        <v>163</v>
      </c>
      <c r="C34" s="12">
        <v>49675</v>
      </c>
      <c r="D34" s="13">
        <f>'[1]10'!C34</f>
        <v>48870</v>
      </c>
      <c r="E34" s="19">
        <f t="shared" si="0"/>
        <v>805</v>
      </c>
      <c r="F34" s="15">
        <f>'[1]10'!F34</f>
        <v>4.61</v>
      </c>
      <c r="G34" s="20">
        <f t="shared" si="1"/>
        <v>3896.6025000000004</v>
      </c>
      <c r="H34" s="12">
        <v>31627</v>
      </c>
      <c r="I34" s="13">
        <f>'[1]10'!H34</f>
        <v>31197</v>
      </c>
      <c r="J34" s="19">
        <f t="shared" si="2"/>
        <v>430</v>
      </c>
      <c r="K34" s="15">
        <f>'[1]10'!K34</f>
        <v>1.76</v>
      </c>
      <c r="L34" s="20">
        <f t="shared" si="3"/>
        <v>794.64</v>
      </c>
      <c r="M34" s="21">
        <v>1.05</v>
      </c>
      <c r="N34" s="22">
        <f t="shared" si="4"/>
        <v>4691.2425</v>
      </c>
    </row>
    <row r="35" spans="1:14" ht="15.75">
      <c r="A35" s="10" t="s">
        <v>47</v>
      </c>
      <c r="B35" s="18">
        <v>164</v>
      </c>
      <c r="C35" s="12">
        <v>13667</v>
      </c>
      <c r="D35" s="13">
        <f>'[1]10'!C35</f>
        <v>13491</v>
      </c>
      <c r="E35" s="19">
        <f t="shared" si="0"/>
        <v>176</v>
      </c>
      <c r="F35" s="15">
        <f>'[1]10'!F35</f>
        <v>4.61</v>
      </c>
      <c r="G35" s="20">
        <f t="shared" si="1"/>
        <v>851.9280000000001</v>
      </c>
      <c r="H35" s="12">
        <v>11390</v>
      </c>
      <c r="I35" s="13">
        <f>'[1]10'!H35</f>
        <v>11302</v>
      </c>
      <c r="J35" s="19">
        <f t="shared" si="2"/>
        <v>88</v>
      </c>
      <c r="K35" s="15">
        <f>'[1]10'!K35</f>
        <v>1.76</v>
      </c>
      <c r="L35" s="20">
        <f t="shared" si="3"/>
        <v>162.62400000000002</v>
      </c>
      <c r="M35" s="21">
        <v>1.05</v>
      </c>
      <c r="N35" s="22">
        <f t="shared" si="4"/>
        <v>1014.5520000000001</v>
      </c>
    </row>
    <row r="36" spans="1:14" ht="15.75">
      <c r="A36" s="10" t="s">
        <v>48</v>
      </c>
      <c r="B36" s="18">
        <v>165</v>
      </c>
      <c r="C36" s="12">
        <v>125170</v>
      </c>
      <c r="D36" s="13">
        <f>'[1]10'!C36</f>
        <v>122712</v>
      </c>
      <c r="E36" s="19">
        <f t="shared" si="0"/>
        <v>2458</v>
      </c>
      <c r="F36" s="15">
        <f>'[1]10'!F36</f>
        <v>4.61</v>
      </c>
      <c r="G36" s="20">
        <f t="shared" si="1"/>
        <v>11897.949</v>
      </c>
      <c r="H36" s="12">
        <v>77662</v>
      </c>
      <c r="I36" s="13">
        <f>'[1]10'!H36</f>
        <v>76464</v>
      </c>
      <c r="J36" s="19">
        <f t="shared" si="2"/>
        <v>1198</v>
      </c>
      <c r="K36" s="15">
        <f>'[1]10'!K36</f>
        <v>1.76</v>
      </c>
      <c r="L36" s="20">
        <f t="shared" si="3"/>
        <v>2213.904</v>
      </c>
      <c r="M36" s="21">
        <v>1.05</v>
      </c>
      <c r="N36" s="22">
        <f t="shared" si="4"/>
        <v>14111.853000000001</v>
      </c>
    </row>
    <row r="37" spans="1:14" ht="15.75">
      <c r="A37" s="10" t="s">
        <v>49</v>
      </c>
      <c r="B37" s="18">
        <v>169</v>
      </c>
      <c r="C37" s="12">
        <v>62088</v>
      </c>
      <c r="D37" s="13">
        <f>'[1]10'!C37</f>
        <v>60570</v>
      </c>
      <c r="E37" s="19">
        <f t="shared" si="0"/>
        <v>1518</v>
      </c>
      <c r="F37" s="15">
        <f>'[1]10'!F37</f>
        <v>4.61</v>
      </c>
      <c r="G37" s="20">
        <f t="shared" si="1"/>
        <v>7347.879000000001</v>
      </c>
      <c r="H37" s="12">
        <v>33306</v>
      </c>
      <c r="I37" s="13">
        <f>'[1]10'!H37</f>
        <v>32517</v>
      </c>
      <c r="J37" s="19">
        <f t="shared" si="2"/>
        <v>789</v>
      </c>
      <c r="K37" s="15">
        <f>'[1]10'!K37</f>
        <v>1.76</v>
      </c>
      <c r="L37" s="20">
        <f t="shared" si="3"/>
        <v>1458.0720000000001</v>
      </c>
      <c r="M37" s="21">
        <v>1.05</v>
      </c>
      <c r="N37" s="22">
        <f t="shared" si="4"/>
        <v>8805.951000000001</v>
      </c>
    </row>
    <row r="38" spans="1:14" ht="15.75">
      <c r="A38" s="10" t="s">
        <v>50</v>
      </c>
      <c r="B38" s="18">
        <v>170</v>
      </c>
      <c r="C38" s="12">
        <v>2281</v>
      </c>
      <c r="D38" s="13">
        <f>'[1]10'!C38</f>
        <v>1317</v>
      </c>
      <c r="E38" s="19">
        <f t="shared" si="0"/>
        <v>964</v>
      </c>
      <c r="F38" s="15">
        <f>'[1]10'!F38</f>
        <v>4.61</v>
      </c>
      <c r="G38" s="20">
        <f t="shared" si="1"/>
        <v>4666.242</v>
      </c>
      <c r="H38" s="12">
        <v>1254</v>
      </c>
      <c r="I38" s="13">
        <f>'[1]10'!H38</f>
        <v>715</v>
      </c>
      <c r="J38" s="19">
        <f t="shared" si="2"/>
        <v>539</v>
      </c>
      <c r="K38" s="15">
        <f>'[1]10'!K38</f>
        <v>1.76</v>
      </c>
      <c r="L38" s="20">
        <f t="shared" si="3"/>
        <v>996.0720000000001</v>
      </c>
      <c r="M38" s="21">
        <v>1.05</v>
      </c>
      <c r="N38" s="22">
        <f t="shared" si="4"/>
        <v>5662.314</v>
      </c>
    </row>
    <row r="39" spans="1:14" ht="15.75">
      <c r="A39" s="10" t="s">
        <v>51</v>
      </c>
      <c r="B39" s="18">
        <v>173</v>
      </c>
      <c r="C39" s="12">
        <v>25603</v>
      </c>
      <c r="D39" s="13">
        <f>'[1]10'!C39</f>
        <v>25359</v>
      </c>
      <c r="E39" s="19">
        <f t="shared" si="0"/>
        <v>244</v>
      </c>
      <c r="F39" s="15">
        <f>'[1]10'!F39</f>
        <v>4.61</v>
      </c>
      <c r="G39" s="20">
        <f t="shared" si="1"/>
        <v>1181.082</v>
      </c>
      <c r="H39" s="12">
        <v>13569</v>
      </c>
      <c r="I39" s="13">
        <f>'[1]10'!H39</f>
        <v>13480</v>
      </c>
      <c r="J39" s="19">
        <f t="shared" si="2"/>
        <v>89</v>
      </c>
      <c r="K39" s="15">
        <f>'[1]10'!K39</f>
        <v>1.76</v>
      </c>
      <c r="L39" s="20">
        <f t="shared" si="3"/>
        <v>164.472</v>
      </c>
      <c r="M39" s="21">
        <v>1.05</v>
      </c>
      <c r="N39" s="22">
        <f t="shared" si="4"/>
        <v>1345.554</v>
      </c>
    </row>
    <row r="40" spans="1:14" ht="15.75">
      <c r="A40" s="10" t="s">
        <v>52</v>
      </c>
      <c r="B40" s="18">
        <v>178</v>
      </c>
      <c r="C40" s="12">
        <v>209228</v>
      </c>
      <c r="D40" s="13">
        <f>'[1]10'!C40</f>
        <v>207125</v>
      </c>
      <c r="E40" s="19">
        <f t="shared" si="0"/>
        <v>2103</v>
      </c>
      <c r="F40" s="15">
        <f>'[1]10'!F40</f>
        <v>4.61</v>
      </c>
      <c r="G40" s="20">
        <f t="shared" si="1"/>
        <v>10179.571500000002</v>
      </c>
      <c r="H40" s="12">
        <v>133730</v>
      </c>
      <c r="I40" s="13">
        <f>'[1]10'!H40</f>
        <v>132661</v>
      </c>
      <c r="J40" s="19">
        <f t="shared" si="2"/>
        <v>1069</v>
      </c>
      <c r="K40" s="15">
        <f>'[1]10'!K40</f>
        <v>1.76</v>
      </c>
      <c r="L40" s="20">
        <f t="shared" si="3"/>
        <v>1975.5120000000002</v>
      </c>
      <c r="M40" s="21">
        <v>1.05</v>
      </c>
      <c r="N40" s="22">
        <f t="shared" si="4"/>
        <v>12155.083500000002</v>
      </c>
    </row>
    <row r="41" spans="1:16" ht="15.75">
      <c r="A41" s="10" t="s">
        <v>53</v>
      </c>
      <c r="B41" s="18">
        <v>180</v>
      </c>
      <c r="C41" s="12">
        <v>136840</v>
      </c>
      <c r="D41" s="13">
        <f>'[1]10'!C41</f>
        <v>135331</v>
      </c>
      <c r="E41" s="19">
        <f t="shared" si="0"/>
        <v>1509</v>
      </c>
      <c r="F41" s="15">
        <f>'[1]10'!F41</f>
        <v>4.61</v>
      </c>
      <c r="G41" s="20">
        <f t="shared" si="1"/>
        <v>7304.3145</v>
      </c>
      <c r="H41" s="12">
        <v>67772</v>
      </c>
      <c r="I41" s="13">
        <f>'[1]10'!H41</f>
        <v>67652</v>
      </c>
      <c r="J41" s="19">
        <f t="shared" si="2"/>
        <v>120</v>
      </c>
      <c r="K41" s="15">
        <f>'[1]10'!K41</f>
        <v>1.76</v>
      </c>
      <c r="L41" s="20">
        <f t="shared" si="3"/>
        <v>221.76</v>
      </c>
      <c r="M41" s="21">
        <v>1.05</v>
      </c>
      <c r="N41" s="22">
        <f t="shared" si="4"/>
        <v>7526.074500000001</v>
      </c>
      <c r="P41" s="25"/>
    </row>
    <row r="42" spans="1:14" ht="15.75">
      <c r="A42" s="10" t="s">
        <v>54</v>
      </c>
      <c r="B42" s="18">
        <v>182</v>
      </c>
      <c r="C42" s="12">
        <v>46186</v>
      </c>
      <c r="D42" s="13">
        <f>'[1]10'!C42</f>
        <v>45905</v>
      </c>
      <c r="E42" s="19">
        <f t="shared" si="0"/>
        <v>281</v>
      </c>
      <c r="F42" s="23">
        <f>'[1]10'!F42</f>
        <v>6.59</v>
      </c>
      <c r="G42" s="20">
        <f t="shared" si="1"/>
        <v>1944.3795</v>
      </c>
      <c r="H42" s="12">
        <v>12761</v>
      </c>
      <c r="I42" s="13">
        <f>'[1]10'!H42</f>
        <v>12620</v>
      </c>
      <c r="J42" s="19">
        <f t="shared" si="2"/>
        <v>141</v>
      </c>
      <c r="K42" s="23">
        <f>'[1]10'!K42</f>
        <v>2.52</v>
      </c>
      <c r="L42" s="20">
        <f t="shared" si="3"/>
        <v>373.086</v>
      </c>
      <c r="M42" s="21">
        <v>1.05</v>
      </c>
      <c r="N42" s="22">
        <f t="shared" si="4"/>
        <v>2317.4655000000002</v>
      </c>
    </row>
    <row r="43" spans="1:14" ht="15.75">
      <c r="A43" s="10" t="s">
        <v>55</v>
      </c>
      <c r="B43" s="18">
        <v>185</v>
      </c>
      <c r="C43" s="12">
        <v>1198</v>
      </c>
      <c r="D43" s="13">
        <f>'[1]10'!C43</f>
        <v>992</v>
      </c>
      <c r="E43" s="19">
        <f t="shared" si="0"/>
        <v>206</v>
      </c>
      <c r="F43" s="15">
        <f>'[1]10'!F43</f>
        <v>4.61</v>
      </c>
      <c r="G43" s="20">
        <f t="shared" si="1"/>
        <v>997.1430000000001</v>
      </c>
      <c r="H43" s="12">
        <v>609</v>
      </c>
      <c r="I43" s="13">
        <f>'[1]10'!H43</f>
        <v>552</v>
      </c>
      <c r="J43" s="19">
        <f t="shared" si="2"/>
        <v>57</v>
      </c>
      <c r="K43" s="15">
        <f>'[1]10'!K43</f>
        <v>1.76</v>
      </c>
      <c r="L43" s="20">
        <f t="shared" si="3"/>
        <v>105.336</v>
      </c>
      <c r="M43" s="21">
        <v>1.05</v>
      </c>
      <c r="N43" s="22">
        <f t="shared" si="4"/>
        <v>1102.479</v>
      </c>
    </row>
    <row r="44" spans="1:14" ht="15.75">
      <c r="A44" s="10" t="s">
        <v>56</v>
      </c>
      <c r="B44" s="18">
        <v>187</v>
      </c>
      <c r="C44" s="12">
        <v>86734</v>
      </c>
      <c r="D44" s="13">
        <f>'[1]10'!C44</f>
        <v>84471</v>
      </c>
      <c r="E44" s="19">
        <f t="shared" si="0"/>
        <v>2263</v>
      </c>
      <c r="F44" s="15">
        <f>'[1]10'!F44</f>
        <v>4.61</v>
      </c>
      <c r="G44" s="20">
        <f t="shared" si="1"/>
        <v>10954.051500000001</v>
      </c>
      <c r="H44" s="12">
        <v>59402</v>
      </c>
      <c r="I44" s="13">
        <f>'[1]10'!H44</f>
        <v>57673</v>
      </c>
      <c r="J44" s="19">
        <f t="shared" si="2"/>
        <v>1729</v>
      </c>
      <c r="K44" s="15">
        <f>'[1]10'!K44</f>
        <v>1.76</v>
      </c>
      <c r="L44" s="20">
        <f t="shared" si="3"/>
        <v>3195.192</v>
      </c>
      <c r="M44" s="21">
        <v>1.05</v>
      </c>
      <c r="N44" s="22">
        <f t="shared" si="4"/>
        <v>14149.2435</v>
      </c>
    </row>
    <row r="45" spans="1:14" ht="15.75">
      <c r="A45" s="10" t="s">
        <v>57</v>
      </c>
      <c r="B45" s="18">
        <v>201</v>
      </c>
      <c r="C45" s="12">
        <v>2736</v>
      </c>
      <c r="D45" s="13">
        <f>'[1]10'!C45</f>
        <v>2657</v>
      </c>
      <c r="E45" s="19">
        <f t="shared" si="0"/>
        <v>79</v>
      </c>
      <c r="F45" s="23">
        <f>'[1]10'!F45</f>
        <v>6.59</v>
      </c>
      <c r="G45" s="20">
        <f t="shared" si="1"/>
        <v>546.6405</v>
      </c>
      <c r="H45" s="12">
        <v>1366</v>
      </c>
      <c r="I45" s="13">
        <f>'[1]10'!H45</f>
        <v>1358</v>
      </c>
      <c r="J45" s="19">
        <f t="shared" si="2"/>
        <v>8</v>
      </c>
      <c r="K45" s="23">
        <f>'[1]10'!K45</f>
        <v>2.52</v>
      </c>
      <c r="L45" s="20">
        <f t="shared" si="3"/>
        <v>21.168000000000003</v>
      </c>
      <c r="M45" s="21">
        <v>1.05</v>
      </c>
      <c r="N45" s="22">
        <f t="shared" si="4"/>
        <v>567.8085</v>
      </c>
    </row>
    <row r="46" spans="1:14" ht="15.75">
      <c r="A46" s="10" t="s">
        <v>58</v>
      </c>
      <c r="B46" s="18">
        <v>202</v>
      </c>
      <c r="C46" s="12">
        <v>27159</v>
      </c>
      <c r="D46" s="13">
        <f>'[1]10'!C46</f>
        <v>26513</v>
      </c>
      <c r="E46" s="19">
        <f t="shared" si="0"/>
        <v>646</v>
      </c>
      <c r="F46" s="23">
        <f>'[1]10'!F46</f>
        <v>6.59</v>
      </c>
      <c r="G46" s="20">
        <f t="shared" si="1"/>
        <v>4469.997</v>
      </c>
      <c r="H46" s="12">
        <v>12094</v>
      </c>
      <c r="I46" s="13">
        <f>'[1]10'!H46</f>
        <v>11841</v>
      </c>
      <c r="J46" s="19">
        <f t="shared" si="2"/>
        <v>253</v>
      </c>
      <c r="K46" s="23">
        <f>'[1]10'!K46</f>
        <v>2.52</v>
      </c>
      <c r="L46" s="20">
        <f t="shared" si="3"/>
        <v>669.4380000000001</v>
      </c>
      <c r="M46" s="21">
        <v>1.05</v>
      </c>
      <c r="N46" s="22">
        <f t="shared" si="4"/>
        <v>5139.435</v>
      </c>
    </row>
    <row r="47" spans="1:14" ht="15.75">
      <c r="A47" s="10" t="s">
        <v>59</v>
      </c>
      <c r="B47" s="18">
        <v>203</v>
      </c>
      <c r="C47" s="12">
        <v>8280</v>
      </c>
      <c r="D47" s="13">
        <f>'[1]10'!C47</f>
        <v>8257</v>
      </c>
      <c r="E47" s="19">
        <f t="shared" si="0"/>
        <v>23</v>
      </c>
      <c r="F47" s="23">
        <f>'[1]10'!F47</f>
        <v>6.59</v>
      </c>
      <c r="G47" s="20">
        <f t="shared" si="1"/>
        <v>159.1485</v>
      </c>
      <c r="H47" s="12">
        <v>1287</v>
      </c>
      <c r="I47" s="13">
        <f>'[1]10'!H47</f>
        <v>1286</v>
      </c>
      <c r="J47" s="19">
        <f t="shared" si="2"/>
        <v>1</v>
      </c>
      <c r="K47" s="23">
        <f>'[1]10'!K47</f>
        <v>2.52</v>
      </c>
      <c r="L47" s="20">
        <f t="shared" si="3"/>
        <v>2.6460000000000004</v>
      </c>
      <c r="M47" s="21">
        <v>1.05</v>
      </c>
      <c r="N47" s="22">
        <f t="shared" si="4"/>
        <v>161.7945</v>
      </c>
    </row>
    <row r="48" spans="1:14" ht="15.75">
      <c r="A48" s="10" t="s">
        <v>55</v>
      </c>
      <c r="B48" s="18">
        <v>204</v>
      </c>
      <c r="C48" s="12">
        <v>70091</v>
      </c>
      <c r="D48" s="13">
        <f>'[1]10'!C48</f>
        <v>69566</v>
      </c>
      <c r="E48" s="19">
        <f t="shared" si="0"/>
        <v>525</v>
      </c>
      <c r="F48" s="15">
        <f>'[1]10'!F48</f>
        <v>4.61</v>
      </c>
      <c r="G48" s="20">
        <f t="shared" si="1"/>
        <v>2541.2625000000003</v>
      </c>
      <c r="H48" s="12">
        <v>42996</v>
      </c>
      <c r="I48" s="13">
        <f>'[1]10'!H48</f>
        <v>42782</v>
      </c>
      <c r="J48" s="19">
        <f t="shared" si="2"/>
        <v>214</v>
      </c>
      <c r="K48" s="15">
        <f>'[1]10'!K48</f>
        <v>1.76</v>
      </c>
      <c r="L48" s="20">
        <f t="shared" si="3"/>
        <v>395.47200000000004</v>
      </c>
      <c r="M48" s="21">
        <v>1.05</v>
      </c>
      <c r="N48" s="22">
        <f t="shared" si="4"/>
        <v>2936.7345000000005</v>
      </c>
    </row>
    <row r="49" spans="1:14" ht="15.75">
      <c r="A49" s="10" t="s">
        <v>60</v>
      </c>
      <c r="B49" s="18">
        <v>205</v>
      </c>
      <c r="C49" s="12">
        <v>7366</v>
      </c>
      <c r="D49" s="13">
        <f>'[1]10'!C49</f>
        <v>7025</v>
      </c>
      <c r="E49" s="19">
        <f t="shared" si="0"/>
        <v>341</v>
      </c>
      <c r="F49" s="15">
        <f>'[1]10'!F49</f>
        <v>4.61</v>
      </c>
      <c r="G49" s="20">
        <f t="shared" si="1"/>
        <v>1650.6105000000002</v>
      </c>
      <c r="H49" s="12">
        <v>2154</v>
      </c>
      <c r="I49" s="13">
        <f>'[1]10'!H49</f>
        <v>2017</v>
      </c>
      <c r="J49" s="19">
        <f t="shared" si="2"/>
        <v>137</v>
      </c>
      <c r="K49" s="15">
        <f>'[1]10'!K49</f>
        <v>1.76</v>
      </c>
      <c r="L49" s="20">
        <f t="shared" si="3"/>
        <v>253.176</v>
      </c>
      <c r="M49" s="21">
        <v>1.05</v>
      </c>
      <c r="N49" s="22">
        <f t="shared" si="4"/>
        <v>1903.7865000000002</v>
      </c>
    </row>
    <row r="50" spans="1:14" ht="15.75">
      <c r="A50" s="10" t="s">
        <v>61</v>
      </c>
      <c r="B50" s="18">
        <v>210</v>
      </c>
      <c r="C50" s="12">
        <v>78391</v>
      </c>
      <c r="D50" s="13">
        <f>'[1]10'!C50</f>
        <v>77546</v>
      </c>
      <c r="E50" s="19">
        <f t="shared" si="0"/>
        <v>845</v>
      </c>
      <c r="F50" s="15">
        <f>'[1]10'!F50</f>
        <v>4.61</v>
      </c>
      <c r="G50" s="20">
        <f t="shared" si="1"/>
        <v>4090.2225000000003</v>
      </c>
      <c r="H50" s="12">
        <v>89097</v>
      </c>
      <c r="I50" s="13">
        <f>'[1]10'!H50</f>
        <v>88792</v>
      </c>
      <c r="J50" s="19">
        <f t="shared" si="2"/>
        <v>305</v>
      </c>
      <c r="K50" s="15">
        <f>'[1]10'!K50</f>
        <v>1.76</v>
      </c>
      <c r="L50" s="20">
        <f t="shared" si="3"/>
        <v>563.64</v>
      </c>
      <c r="M50" s="21">
        <v>1.05</v>
      </c>
      <c r="N50" s="22">
        <f t="shared" si="4"/>
        <v>4653.8625</v>
      </c>
    </row>
    <row r="51" spans="1:14" ht="15.75">
      <c r="A51" s="10" t="s">
        <v>62</v>
      </c>
      <c r="B51" s="18">
        <v>211</v>
      </c>
      <c r="C51" s="12">
        <v>158</v>
      </c>
      <c r="D51" s="13">
        <f>'[1]10'!C51</f>
        <v>153</v>
      </c>
      <c r="E51" s="19">
        <f t="shared" si="0"/>
        <v>5</v>
      </c>
      <c r="F51" s="15">
        <f>'[1]10'!F51</f>
        <v>4.61</v>
      </c>
      <c r="G51" s="20">
        <f t="shared" si="1"/>
        <v>24.2025</v>
      </c>
      <c r="H51" s="12">
        <v>2256</v>
      </c>
      <c r="I51" s="13">
        <f>'[1]10'!H51</f>
        <v>2256</v>
      </c>
      <c r="J51" s="19">
        <f t="shared" si="2"/>
        <v>0</v>
      </c>
      <c r="K51" s="15">
        <f>'[1]10'!K51</f>
        <v>1.76</v>
      </c>
      <c r="L51" s="20">
        <f t="shared" si="3"/>
        <v>0</v>
      </c>
      <c r="M51" s="21">
        <v>1.05</v>
      </c>
      <c r="N51" s="22">
        <f t="shared" si="4"/>
        <v>24.2025</v>
      </c>
    </row>
    <row r="52" spans="1:14" ht="15.75">
      <c r="A52" s="10" t="s">
        <v>62</v>
      </c>
      <c r="B52" s="18">
        <v>212</v>
      </c>
      <c r="C52" s="12">
        <v>98066</v>
      </c>
      <c r="D52" s="13">
        <f>'[1]10'!C52</f>
        <v>97858</v>
      </c>
      <c r="E52" s="19">
        <f t="shared" si="0"/>
        <v>208</v>
      </c>
      <c r="F52" s="15">
        <f>'[1]10'!F52</f>
        <v>4.61</v>
      </c>
      <c r="G52" s="20">
        <f t="shared" si="1"/>
        <v>1006.8240000000001</v>
      </c>
      <c r="H52" s="12">
        <v>57772</v>
      </c>
      <c r="I52" s="13">
        <f>'[1]10'!H52</f>
        <v>57656</v>
      </c>
      <c r="J52" s="19">
        <f t="shared" si="2"/>
        <v>116</v>
      </c>
      <c r="K52" s="15">
        <f>'[1]10'!K52</f>
        <v>1.76</v>
      </c>
      <c r="L52" s="20">
        <f t="shared" si="3"/>
        <v>214.36800000000002</v>
      </c>
      <c r="M52" s="21">
        <v>1.05</v>
      </c>
      <c r="N52" s="22">
        <f t="shared" si="4"/>
        <v>1221.192</v>
      </c>
    </row>
    <row r="53" spans="1:14" ht="15.75">
      <c r="A53" s="10" t="s">
        <v>40</v>
      </c>
      <c r="B53" s="18">
        <v>232</v>
      </c>
      <c r="C53" s="12">
        <v>5153</v>
      </c>
      <c r="D53" s="13">
        <f>'[1]10'!C53</f>
        <v>5142</v>
      </c>
      <c r="E53" s="19">
        <f t="shared" si="0"/>
        <v>11</v>
      </c>
      <c r="F53" s="15">
        <f>'[1]10'!F53</f>
        <v>4.61</v>
      </c>
      <c r="G53" s="20">
        <f t="shared" si="1"/>
        <v>53.24550000000001</v>
      </c>
      <c r="H53" s="12">
        <v>4256</v>
      </c>
      <c r="I53" s="13">
        <f>'[1]10'!H53</f>
        <v>4250</v>
      </c>
      <c r="J53" s="19">
        <f t="shared" si="2"/>
        <v>6</v>
      </c>
      <c r="K53" s="15">
        <f>'[1]10'!K53</f>
        <v>1.76</v>
      </c>
      <c r="L53" s="20">
        <f t="shared" si="3"/>
        <v>11.088000000000001</v>
      </c>
      <c r="M53" s="21">
        <v>1.05</v>
      </c>
      <c r="N53" s="22">
        <f t="shared" si="4"/>
        <v>64.33350000000002</v>
      </c>
    </row>
    <row r="54" spans="1:14" ht="16.5" thickBot="1">
      <c r="A54" s="26" t="s">
        <v>63</v>
      </c>
      <c r="B54" s="27">
        <v>233</v>
      </c>
      <c r="C54" s="28">
        <v>28132</v>
      </c>
      <c r="D54" s="29">
        <f>'[1]10'!C54</f>
        <v>26880</v>
      </c>
      <c r="E54" s="30">
        <f t="shared" si="0"/>
        <v>1252</v>
      </c>
      <c r="F54" s="31">
        <f>'[1]10'!F54</f>
        <v>4.61</v>
      </c>
      <c r="G54" s="31">
        <f t="shared" si="1"/>
        <v>6060.306000000001</v>
      </c>
      <c r="H54" s="28">
        <v>13196</v>
      </c>
      <c r="I54" s="29">
        <f>'[1]10'!H54</f>
        <v>12596</v>
      </c>
      <c r="J54" s="30">
        <f t="shared" si="2"/>
        <v>600</v>
      </c>
      <c r="K54" s="31">
        <f>'[1]10'!K54</f>
        <v>1.76</v>
      </c>
      <c r="L54" s="31">
        <f t="shared" si="3"/>
        <v>1108.8</v>
      </c>
      <c r="M54" s="32">
        <v>1.05</v>
      </c>
      <c r="N54" s="33">
        <f t="shared" si="4"/>
        <v>7169.106000000002</v>
      </c>
    </row>
    <row r="55" spans="5:10" ht="15.75">
      <c r="E55" s="25"/>
      <c r="J55" s="25"/>
    </row>
    <row r="57" spans="2:7" ht="16.5">
      <c r="B57" s="49"/>
      <c r="C57" s="49"/>
      <c r="D57" s="50"/>
      <c r="E57" s="45"/>
      <c r="F57" s="45"/>
      <c r="G57" s="45"/>
    </row>
    <row r="58" spans="2:7" ht="16.5">
      <c r="B58" s="49"/>
      <c r="C58" s="49"/>
      <c r="D58" s="42"/>
      <c r="E58" s="46"/>
      <c r="F58" s="46"/>
      <c r="G58" s="45"/>
    </row>
    <row r="59" spans="2:7" ht="16.5">
      <c r="B59" s="49"/>
      <c r="C59" s="49"/>
      <c r="D59" s="35"/>
      <c r="E59" s="43"/>
      <c r="F59" s="43"/>
      <c r="G59" s="44"/>
    </row>
    <row r="60" spans="2:7" ht="16.5">
      <c r="B60" s="49"/>
      <c r="C60" s="49"/>
      <c r="D60" s="49"/>
      <c r="E60" s="36"/>
      <c r="F60" s="36"/>
      <c r="G60" s="37"/>
    </row>
    <row r="61" spans="2:7" ht="16.5">
      <c r="B61" s="49"/>
      <c r="C61" s="49"/>
      <c r="D61" s="49"/>
      <c r="E61" s="49"/>
      <c r="F61" s="36"/>
      <c r="G61" s="38"/>
    </row>
    <row r="62" spans="2:7" ht="16.5">
      <c r="B62" s="65"/>
      <c r="C62" s="65"/>
      <c r="D62" s="65"/>
      <c r="E62" s="65"/>
      <c r="F62" s="36"/>
      <c r="G62" s="39"/>
    </row>
    <row r="63" spans="2:7" ht="16.5">
      <c r="B63" s="65"/>
      <c r="C63" s="65"/>
      <c r="D63" s="65"/>
      <c r="E63" s="65"/>
      <c r="F63" s="65"/>
      <c r="G63" s="37"/>
    </row>
    <row r="64" spans="2:7" ht="16.5">
      <c r="B64" s="65"/>
      <c r="C64" s="65"/>
      <c r="D64" s="65"/>
      <c r="E64" s="65"/>
      <c r="F64" s="65"/>
      <c r="G64" s="40"/>
    </row>
    <row r="69" ht="15.75">
      <c r="G69" s="41"/>
    </row>
  </sheetData>
  <sheetProtection/>
  <mergeCells count="19">
    <mergeCell ref="B64:F64"/>
    <mergeCell ref="B58:C58"/>
    <mergeCell ref="B59:C59"/>
    <mergeCell ref="B60:D60"/>
    <mergeCell ref="B61:E61"/>
    <mergeCell ref="B62:E62"/>
    <mergeCell ref="B63:F63"/>
    <mergeCell ref="H2:J2"/>
    <mergeCell ref="K2:K3"/>
    <mergeCell ref="L2:L3"/>
    <mergeCell ref="M2:M3"/>
    <mergeCell ref="N2:N3"/>
    <mergeCell ref="F2:F3"/>
    <mergeCell ref="G2:G3"/>
    <mergeCell ref="B57:D57"/>
    <mergeCell ref="B1:D1"/>
    <mergeCell ref="A2:A3"/>
    <mergeCell ref="B2:B3"/>
    <mergeCell ref="C2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2020-11-19T09:18:16Z</dcterms:created>
  <dcterms:modified xsi:type="dcterms:W3CDTF">2020-11-19T09:25:18Z</dcterms:modified>
  <cp:category/>
  <cp:version/>
  <cp:contentType/>
  <cp:contentStatus/>
</cp:coreProperties>
</file>