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4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54" i="1" l="1"/>
  <c r="J54" i="1" s="1"/>
  <c r="L54" i="1" s="1"/>
  <c r="E54" i="1"/>
  <c r="G54" i="1" s="1"/>
  <c r="N54" i="1" s="1"/>
  <c r="D54" i="1"/>
  <c r="J53" i="1"/>
  <c r="L53" i="1" s="1"/>
  <c r="I53" i="1"/>
  <c r="D53" i="1"/>
  <c r="E53" i="1" s="1"/>
  <c r="G53" i="1" s="1"/>
  <c r="N53" i="1" s="1"/>
  <c r="I52" i="1"/>
  <c r="J52" i="1" s="1"/>
  <c r="L52" i="1" s="1"/>
  <c r="E52" i="1"/>
  <c r="G52" i="1" s="1"/>
  <c r="N52" i="1" s="1"/>
  <c r="D52" i="1"/>
  <c r="J51" i="1"/>
  <c r="L51" i="1" s="1"/>
  <c r="I51" i="1"/>
  <c r="D51" i="1"/>
  <c r="E51" i="1" s="1"/>
  <c r="G51" i="1" s="1"/>
  <c r="N51" i="1" s="1"/>
  <c r="I50" i="1"/>
  <c r="J50" i="1" s="1"/>
  <c r="L50" i="1" s="1"/>
  <c r="E50" i="1"/>
  <c r="G50" i="1" s="1"/>
  <c r="N50" i="1" s="1"/>
  <c r="D50" i="1"/>
  <c r="J49" i="1"/>
  <c r="L49" i="1" s="1"/>
  <c r="I49" i="1"/>
  <c r="D49" i="1"/>
  <c r="E49" i="1" s="1"/>
  <c r="G49" i="1" s="1"/>
  <c r="N49" i="1" s="1"/>
  <c r="I48" i="1"/>
  <c r="J48" i="1" s="1"/>
  <c r="L48" i="1" s="1"/>
  <c r="E48" i="1"/>
  <c r="G48" i="1" s="1"/>
  <c r="N48" i="1" s="1"/>
  <c r="D48" i="1"/>
  <c r="J47" i="1"/>
  <c r="L47" i="1" s="1"/>
  <c r="I47" i="1"/>
  <c r="D47" i="1"/>
  <c r="E47" i="1" s="1"/>
  <c r="G47" i="1" s="1"/>
  <c r="N47" i="1" s="1"/>
  <c r="I46" i="1"/>
  <c r="J46" i="1" s="1"/>
  <c r="L46" i="1" s="1"/>
  <c r="E46" i="1"/>
  <c r="G46" i="1" s="1"/>
  <c r="N46" i="1" s="1"/>
  <c r="D46" i="1"/>
  <c r="J45" i="1"/>
  <c r="L45" i="1" s="1"/>
  <c r="I45" i="1"/>
  <c r="D45" i="1"/>
  <c r="E45" i="1" s="1"/>
  <c r="G45" i="1" s="1"/>
  <c r="N45" i="1" s="1"/>
  <c r="I44" i="1"/>
  <c r="J44" i="1" s="1"/>
  <c r="L44" i="1" s="1"/>
  <c r="E44" i="1"/>
  <c r="G44" i="1" s="1"/>
  <c r="N44" i="1" s="1"/>
  <c r="D44" i="1"/>
  <c r="J43" i="1"/>
  <c r="L43" i="1" s="1"/>
  <c r="I43" i="1"/>
  <c r="D43" i="1"/>
  <c r="E43" i="1" s="1"/>
  <c r="G43" i="1" s="1"/>
  <c r="N43" i="1" s="1"/>
  <c r="I42" i="1"/>
  <c r="J42" i="1" s="1"/>
  <c r="L42" i="1" s="1"/>
  <c r="E42" i="1"/>
  <c r="G42" i="1" s="1"/>
  <c r="N42" i="1" s="1"/>
  <c r="D42" i="1"/>
  <c r="J41" i="1"/>
  <c r="L41" i="1" s="1"/>
  <c r="I41" i="1"/>
  <c r="D41" i="1"/>
  <c r="E41" i="1" s="1"/>
  <c r="G41" i="1" s="1"/>
  <c r="N41" i="1" s="1"/>
  <c r="I40" i="1"/>
  <c r="J40" i="1" s="1"/>
  <c r="L40" i="1" s="1"/>
  <c r="E40" i="1"/>
  <c r="G40" i="1" s="1"/>
  <c r="N40" i="1" s="1"/>
  <c r="D40" i="1"/>
  <c r="J39" i="1"/>
  <c r="L39" i="1" s="1"/>
  <c r="I39" i="1"/>
  <c r="D39" i="1"/>
  <c r="E39" i="1" s="1"/>
  <c r="G39" i="1" s="1"/>
  <c r="N39" i="1" s="1"/>
  <c r="I38" i="1"/>
  <c r="J38" i="1" s="1"/>
  <c r="L38" i="1" s="1"/>
  <c r="E38" i="1"/>
  <c r="G38" i="1" s="1"/>
  <c r="N38" i="1" s="1"/>
  <c r="D38" i="1"/>
  <c r="J37" i="1"/>
  <c r="L37" i="1" s="1"/>
  <c r="I37" i="1"/>
  <c r="D37" i="1"/>
  <c r="E37" i="1" s="1"/>
  <c r="G37" i="1" s="1"/>
  <c r="N37" i="1" s="1"/>
  <c r="I36" i="1"/>
  <c r="J36" i="1" s="1"/>
  <c r="L36" i="1" s="1"/>
  <c r="D36" i="1"/>
  <c r="E36" i="1" s="1"/>
  <c r="G36" i="1" s="1"/>
  <c r="N36" i="1" s="1"/>
  <c r="I35" i="1"/>
  <c r="J35" i="1" s="1"/>
  <c r="L35" i="1" s="1"/>
  <c r="D35" i="1"/>
  <c r="E35" i="1" s="1"/>
  <c r="G35" i="1" s="1"/>
  <c r="N35" i="1" s="1"/>
  <c r="I34" i="1"/>
  <c r="J34" i="1" s="1"/>
  <c r="L34" i="1" s="1"/>
  <c r="E34" i="1"/>
  <c r="G34" i="1" s="1"/>
  <c r="N34" i="1" s="1"/>
  <c r="D34" i="1"/>
  <c r="J33" i="1"/>
  <c r="L33" i="1" s="1"/>
  <c r="I33" i="1"/>
  <c r="D33" i="1"/>
  <c r="E33" i="1" s="1"/>
  <c r="G33" i="1" s="1"/>
  <c r="N33" i="1" s="1"/>
  <c r="I32" i="1"/>
  <c r="J32" i="1" s="1"/>
  <c r="L32" i="1" s="1"/>
  <c r="E32" i="1"/>
  <c r="G32" i="1" s="1"/>
  <c r="N32" i="1" s="1"/>
  <c r="D32" i="1"/>
  <c r="J31" i="1"/>
  <c r="L31" i="1" s="1"/>
  <c r="I31" i="1"/>
  <c r="D31" i="1"/>
  <c r="E31" i="1" s="1"/>
  <c r="G31" i="1" s="1"/>
  <c r="N31" i="1" s="1"/>
  <c r="I30" i="1"/>
  <c r="J30" i="1" s="1"/>
  <c r="L30" i="1" s="1"/>
  <c r="E30" i="1"/>
  <c r="G30" i="1" s="1"/>
  <c r="N30" i="1" s="1"/>
  <c r="D30" i="1"/>
  <c r="J29" i="1"/>
  <c r="L29" i="1" s="1"/>
  <c r="I29" i="1"/>
  <c r="D29" i="1"/>
  <c r="E29" i="1" s="1"/>
  <c r="G29" i="1" s="1"/>
  <c r="N29" i="1" s="1"/>
  <c r="I28" i="1"/>
  <c r="J28" i="1" s="1"/>
  <c r="L28" i="1" s="1"/>
  <c r="E28" i="1"/>
  <c r="G28" i="1" s="1"/>
  <c r="N28" i="1" s="1"/>
  <c r="D28" i="1"/>
  <c r="J27" i="1"/>
  <c r="L27" i="1" s="1"/>
  <c r="I27" i="1"/>
  <c r="D27" i="1"/>
  <c r="E27" i="1" s="1"/>
  <c r="G27" i="1" s="1"/>
  <c r="N27" i="1" s="1"/>
  <c r="I26" i="1"/>
  <c r="J26" i="1" s="1"/>
  <c r="L26" i="1" s="1"/>
  <c r="E26" i="1"/>
  <c r="G26" i="1" s="1"/>
  <c r="N26" i="1" s="1"/>
  <c r="D26" i="1"/>
  <c r="J25" i="1"/>
  <c r="L25" i="1" s="1"/>
  <c r="I25" i="1"/>
  <c r="D25" i="1"/>
  <c r="E25" i="1" s="1"/>
  <c r="G25" i="1" s="1"/>
  <c r="N25" i="1" s="1"/>
  <c r="I24" i="1"/>
  <c r="J24" i="1" s="1"/>
  <c r="L24" i="1" s="1"/>
  <c r="E24" i="1"/>
  <c r="G24" i="1" s="1"/>
  <c r="N24" i="1" s="1"/>
  <c r="D24" i="1"/>
  <c r="J23" i="1"/>
  <c r="L23" i="1" s="1"/>
  <c r="I23" i="1"/>
  <c r="D23" i="1"/>
  <c r="E23" i="1" s="1"/>
  <c r="G23" i="1" s="1"/>
  <c r="N23" i="1" s="1"/>
  <c r="I22" i="1"/>
  <c r="J22" i="1" s="1"/>
  <c r="L22" i="1" s="1"/>
  <c r="E22" i="1"/>
  <c r="G22" i="1" s="1"/>
  <c r="N22" i="1" s="1"/>
  <c r="D22" i="1"/>
  <c r="J21" i="1"/>
  <c r="L21" i="1" s="1"/>
  <c r="I21" i="1"/>
  <c r="G21" i="1"/>
  <c r="N21" i="1" s="1"/>
  <c r="D21" i="1"/>
  <c r="E21" i="1" s="1"/>
  <c r="J20" i="1"/>
  <c r="L20" i="1" s="1"/>
  <c r="I20" i="1"/>
  <c r="D20" i="1"/>
  <c r="E20" i="1" s="1"/>
  <c r="G20" i="1" s="1"/>
  <c r="N20" i="1" s="1"/>
  <c r="L19" i="1"/>
  <c r="E19" i="1"/>
  <c r="G19" i="1" s="1"/>
  <c r="N19" i="1" s="1"/>
  <c r="D19" i="1"/>
  <c r="L18" i="1"/>
  <c r="D18" i="1"/>
  <c r="E18" i="1" s="1"/>
  <c r="G18" i="1" s="1"/>
  <c r="N18" i="1" s="1"/>
  <c r="I17" i="1"/>
  <c r="J17" i="1" s="1"/>
  <c r="L17" i="1" s="1"/>
  <c r="E17" i="1"/>
  <c r="G17" i="1" s="1"/>
  <c r="D17" i="1"/>
  <c r="J16" i="1"/>
  <c r="L16" i="1" s="1"/>
  <c r="I16" i="1"/>
  <c r="D16" i="1"/>
  <c r="E16" i="1" s="1"/>
  <c r="G16" i="1" s="1"/>
  <c r="N16" i="1" s="1"/>
  <c r="I15" i="1"/>
  <c r="J15" i="1" s="1"/>
  <c r="L15" i="1" s="1"/>
  <c r="E15" i="1"/>
  <c r="G15" i="1" s="1"/>
  <c r="N15" i="1" s="1"/>
  <c r="D15" i="1"/>
  <c r="J14" i="1"/>
  <c r="L14" i="1" s="1"/>
  <c r="I14" i="1"/>
  <c r="D14" i="1"/>
  <c r="E14" i="1" s="1"/>
  <c r="G14" i="1" s="1"/>
  <c r="N14" i="1" s="1"/>
  <c r="I13" i="1"/>
  <c r="J13" i="1" s="1"/>
  <c r="L13" i="1" s="1"/>
  <c r="E13" i="1"/>
  <c r="G13" i="1" s="1"/>
  <c r="N13" i="1" s="1"/>
  <c r="D13" i="1"/>
  <c r="J12" i="1"/>
  <c r="L12" i="1" s="1"/>
  <c r="I12" i="1"/>
  <c r="D12" i="1"/>
  <c r="E12" i="1" s="1"/>
  <c r="G12" i="1" s="1"/>
  <c r="N12" i="1" s="1"/>
  <c r="I11" i="1"/>
  <c r="J11" i="1" s="1"/>
  <c r="L11" i="1" s="1"/>
  <c r="E11" i="1"/>
  <c r="G11" i="1" s="1"/>
  <c r="N11" i="1" s="1"/>
  <c r="D11" i="1"/>
  <c r="J10" i="1"/>
  <c r="L10" i="1" s="1"/>
  <c r="I10" i="1"/>
  <c r="D10" i="1"/>
  <c r="E10" i="1" s="1"/>
  <c r="G10" i="1" s="1"/>
  <c r="N10" i="1" s="1"/>
  <c r="I9" i="1"/>
  <c r="J9" i="1" s="1"/>
  <c r="L9" i="1" s="1"/>
  <c r="E9" i="1"/>
  <c r="G9" i="1" s="1"/>
  <c r="N9" i="1" s="1"/>
  <c r="D9" i="1"/>
  <c r="J8" i="1"/>
  <c r="L8" i="1" s="1"/>
  <c r="I8" i="1"/>
  <c r="D8" i="1"/>
  <c r="E8" i="1" s="1"/>
  <c r="G8" i="1" s="1"/>
  <c r="N8" i="1" s="1"/>
  <c r="I7" i="1"/>
  <c r="J7" i="1" s="1"/>
  <c r="L7" i="1" s="1"/>
  <c r="E7" i="1"/>
  <c r="G7" i="1" s="1"/>
  <c r="N7" i="1" s="1"/>
  <c r="D7" i="1"/>
  <c r="J6" i="1"/>
  <c r="L6" i="1" s="1"/>
  <c r="I6" i="1"/>
  <c r="D6" i="1"/>
  <c r="E6" i="1" s="1"/>
  <c r="G6" i="1" s="1"/>
  <c r="N6" i="1" s="1"/>
  <c r="I5" i="1"/>
  <c r="J5" i="1" s="1"/>
  <c r="L5" i="1" s="1"/>
  <c r="E5" i="1"/>
  <c r="G5" i="1" s="1"/>
  <c r="N5" i="1" s="1"/>
  <c r="D5" i="1"/>
  <c r="J4" i="1"/>
  <c r="L4" i="1" s="1"/>
  <c r="I4" i="1"/>
  <c r="D4" i="1"/>
  <c r="E4" i="1" s="1"/>
  <c r="G4" i="1" s="1"/>
  <c r="N4" i="1" s="1"/>
  <c r="N17" i="1" l="1"/>
</calcChain>
</file>

<file path=xl/sharedStrings.xml><?xml version="1.0" encoding="utf-8"?>
<sst xmlns="http://schemas.openxmlformats.org/spreadsheetml/2006/main" count="68" uniqueCount="64">
  <si>
    <t>Ведомость за июль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</si>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</sst>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0"/>
    <numFmt numFmtId="166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10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66" fontId="2" fillId="4" borderId="18" xfId="0" applyNumberFormat="1" applyFont="1" applyFill="1" applyBorder="1" applyAlignment="1"/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/>
    <xf numFmtId="166" fontId="2" fillId="0" borderId="1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/>
    <xf numFmtId="166" fontId="4" fillId="0" borderId="16" xfId="0" applyNumberFormat="1" applyFont="1" applyFill="1" applyBorder="1" applyAlignment="1"/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/>
    <xf numFmtId="3" fontId="2" fillId="0" borderId="23" xfId="0" applyNumberFormat="1" applyFont="1" applyFill="1" applyBorder="1"/>
    <xf numFmtId="3" fontId="2" fillId="0" borderId="23" xfId="0" applyNumberFormat="1" applyFont="1" applyFill="1" applyBorder="1" applyAlignment="1"/>
    <xf numFmtId="166" fontId="2" fillId="0" borderId="23" xfId="0" applyNumberFormat="1" applyFont="1" applyFill="1" applyBorder="1" applyAlignment="1"/>
    <xf numFmtId="0" fontId="2" fillId="0" borderId="23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6173</v>
          </cell>
          <cell r="H4">
            <v>3913</v>
          </cell>
        </row>
        <row r="5">
          <cell r="C5">
            <v>36995</v>
          </cell>
          <cell r="H5">
            <v>21856</v>
          </cell>
        </row>
        <row r="6">
          <cell r="C6">
            <v>141394</v>
          </cell>
          <cell r="H6">
            <v>69644</v>
          </cell>
        </row>
        <row r="7">
          <cell r="C7">
            <v>30630</v>
          </cell>
          <cell r="H7">
            <v>14294</v>
          </cell>
        </row>
        <row r="8">
          <cell r="C8">
            <v>74738</v>
          </cell>
          <cell r="H8">
            <v>40225</v>
          </cell>
        </row>
        <row r="9">
          <cell r="C9">
            <v>11791</v>
          </cell>
          <cell r="H9">
            <v>5189</v>
          </cell>
        </row>
        <row r="10">
          <cell r="C10">
            <v>1606</v>
          </cell>
          <cell r="H10">
            <v>887</v>
          </cell>
        </row>
        <row r="11">
          <cell r="C11">
            <v>105980</v>
          </cell>
          <cell r="H11">
            <v>63907</v>
          </cell>
        </row>
        <row r="12">
          <cell r="C12">
            <v>202830</v>
          </cell>
          <cell r="H12">
            <v>122687</v>
          </cell>
        </row>
        <row r="13">
          <cell r="C13">
            <v>3878</v>
          </cell>
          <cell r="H13">
            <v>742</v>
          </cell>
        </row>
        <row r="14">
          <cell r="C14">
            <v>11412</v>
          </cell>
          <cell r="H14">
            <v>5791</v>
          </cell>
        </row>
        <row r="15">
          <cell r="C15">
            <v>73119</v>
          </cell>
          <cell r="H15">
            <v>34493</v>
          </cell>
        </row>
        <row r="16">
          <cell r="C16">
            <v>8094</v>
          </cell>
          <cell r="H16">
            <v>2907</v>
          </cell>
        </row>
        <row r="17">
          <cell r="C17">
            <v>18782</v>
          </cell>
          <cell r="H17">
            <v>33165</v>
          </cell>
        </row>
        <row r="18">
          <cell r="C18">
            <v>14484</v>
          </cell>
        </row>
        <row r="19">
          <cell r="C19">
            <v>14856</v>
          </cell>
        </row>
        <row r="20">
          <cell r="C20">
            <v>3496</v>
          </cell>
          <cell r="H20">
            <v>1182</v>
          </cell>
        </row>
        <row r="21">
          <cell r="C21">
            <v>1</v>
          </cell>
          <cell r="H21">
            <v>0</v>
          </cell>
        </row>
        <row r="22">
          <cell r="C22">
            <v>6334</v>
          </cell>
          <cell r="H22">
            <v>2879</v>
          </cell>
        </row>
        <row r="23">
          <cell r="C23">
            <v>19125</v>
          </cell>
          <cell r="H23">
            <v>11280</v>
          </cell>
        </row>
        <row r="24">
          <cell r="C24">
            <v>4546</v>
          </cell>
          <cell r="H24">
            <v>1500</v>
          </cell>
        </row>
        <row r="25">
          <cell r="C25">
            <v>19362</v>
          </cell>
          <cell r="H25">
            <v>11006</v>
          </cell>
        </row>
        <row r="26">
          <cell r="C26">
            <v>3250</v>
          </cell>
          <cell r="H26">
            <v>1380</v>
          </cell>
        </row>
        <row r="27">
          <cell r="C27">
            <v>13918</v>
          </cell>
          <cell r="H27">
            <v>6069</v>
          </cell>
        </row>
        <row r="28">
          <cell r="C28">
            <v>569</v>
          </cell>
          <cell r="H28">
            <v>250</v>
          </cell>
        </row>
        <row r="29">
          <cell r="C29">
            <v>209602</v>
          </cell>
          <cell r="H29">
            <v>121359</v>
          </cell>
        </row>
        <row r="30">
          <cell r="C30">
            <v>37522</v>
          </cell>
          <cell r="H30">
            <v>15900</v>
          </cell>
        </row>
        <row r="31">
          <cell r="C31">
            <v>32793</v>
          </cell>
          <cell r="H31">
            <v>14648</v>
          </cell>
        </row>
        <row r="32">
          <cell r="C32">
            <v>54992</v>
          </cell>
          <cell r="H32">
            <v>31951</v>
          </cell>
        </row>
        <row r="33">
          <cell r="C33">
            <v>249</v>
          </cell>
          <cell r="H33">
            <v>37</v>
          </cell>
        </row>
        <row r="34">
          <cell r="C34">
            <v>48230</v>
          </cell>
          <cell r="H34">
            <v>30832</v>
          </cell>
        </row>
        <row r="35">
          <cell r="C35">
            <v>13167</v>
          </cell>
          <cell r="H35">
            <v>11165</v>
          </cell>
        </row>
        <row r="36">
          <cell r="C36">
            <v>120097</v>
          </cell>
          <cell r="H36">
            <v>74992</v>
          </cell>
        </row>
        <row r="37">
          <cell r="C37">
            <v>58329</v>
          </cell>
          <cell r="H37">
            <v>31240</v>
          </cell>
        </row>
        <row r="38">
          <cell r="C38">
            <v>291</v>
          </cell>
          <cell r="H38">
            <v>160</v>
          </cell>
        </row>
        <row r="39">
          <cell r="C39">
            <v>24307</v>
          </cell>
          <cell r="H39">
            <v>13110</v>
          </cell>
        </row>
        <row r="40">
          <cell r="C40">
            <v>204071</v>
          </cell>
          <cell r="H40">
            <v>128179</v>
          </cell>
        </row>
        <row r="41">
          <cell r="C41">
            <v>132774</v>
          </cell>
          <cell r="H41">
            <v>67155</v>
          </cell>
        </row>
        <row r="42">
          <cell r="C42">
            <v>44833</v>
          </cell>
          <cell r="H42">
            <v>12233</v>
          </cell>
        </row>
        <row r="43">
          <cell r="C43">
            <v>860</v>
          </cell>
          <cell r="H43">
            <v>475</v>
          </cell>
        </row>
        <row r="44">
          <cell r="C44">
            <v>81687</v>
          </cell>
          <cell r="H44">
            <v>55499</v>
          </cell>
        </row>
        <row r="45">
          <cell r="C45">
            <v>2453</v>
          </cell>
          <cell r="H45">
            <v>1296</v>
          </cell>
        </row>
        <row r="46">
          <cell r="C46">
            <v>24573</v>
          </cell>
          <cell r="H46">
            <v>10956</v>
          </cell>
        </row>
        <row r="47">
          <cell r="C47">
            <v>6188</v>
          </cell>
          <cell r="H47">
            <v>992</v>
          </cell>
        </row>
        <row r="48">
          <cell r="C48">
            <v>67565</v>
          </cell>
          <cell r="H48">
            <v>41770</v>
          </cell>
        </row>
        <row r="49">
          <cell r="C49">
            <v>5627</v>
          </cell>
          <cell r="H49">
            <v>1668</v>
          </cell>
        </row>
        <row r="50">
          <cell r="C50">
            <v>75051</v>
          </cell>
          <cell r="H50">
            <v>87929</v>
          </cell>
        </row>
        <row r="51">
          <cell r="C51">
            <v>150</v>
          </cell>
          <cell r="H51">
            <v>2256</v>
          </cell>
        </row>
        <row r="52">
          <cell r="C52">
            <v>95847</v>
          </cell>
          <cell r="H52">
            <v>56588</v>
          </cell>
        </row>
        <row r="53">
          <cell r="C53">
            <v>4947</v>
          </cell>
          <cell r="H53">
            <v>4165</v>
          </cell>
        </row>
        <row r="54">
          <cell r="C54">
            <v>25624</v>
          </cell>
          <cell r="H54">
            <v>12091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5" workbookViewId="0">
      <selection activeCell="A28" sqref="A28"/>
    </sheetView>
  </sheetViews>
  <sheetFormatPr defaultRowHeight="15" x14ac:dyDescent="0.25"/>
  <cols>
    <col min="1" max="1" width="32.85546875" customWidth="1"/>
    <col min="3" max="3" width="13.5703125" customWidth="1"/>
    <col min="4" max="4" width="14.28515625" customWidth="1"/>
    <col min="7" max="7" width="15.85546875" customWidth="1"/>
    <col min="8" max="8" width="13" customWidth="1"/>
    <col min="9" max="9" width="14.42578125" customWidth="1"/>
    <col min="12" max="12" width="13.140625" customWidth="1"/>
    <col min="14" max="14" width="19" customWidth="1"/>
  </cols>
  <sheetData>
    <row r="1" spans="1:14" ht="16.5" thickBot="1" x14ac:dyDescent="0.3">
      <c r="A1" s="1">
        <v>43666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 x14ac:dyDescent="0.2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 x14ac:dyDescent="0.3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 x14ac:dyDescent="0.25">
      <c r="A4" s="25" t="s">
        <v>16</v>
      </c>
      <c r="B4" s="26">
        <v>5</v>
      </c>
      <c r="C4" s="27">
        <v>6337</v>
      </c>
      <c r="D4" s="28">
        <f>'[1]06'!C4</f>
        <v>6173</v>
      </c>
      <c r="E4" s="29">
        <f>C4-D4</f>
        <v>164</v>
      </c>
      <c r="F4" s="30">
        <v>4.6100000000000003</v>
      </c>
      <c r="G4" s="30">
        <f>E4*M4*F4</f>
        <v>793.8420000000001</v>
      </c>
      <c r="H4" s="27">
        <v>4015</v>
      </c>
      <c r="I4" s="28">
        <f>'[1]06'!H4</f>
        <v>3913</v>
      </c>
      <c r="J4" s="29">
        <f>H4-I4</f>
        <v>102</v>
      </c>
      <c r="K4" s="30">
        <v>1.76</v>
      </c>
      <c r="L4" s="30">
        <f>J4*M4*K4</f>
        <v>188.49600000000001</v>
      </c>
      <c r="M4" s="31">
        <v>1.05</v>
      </c>
      <c r="N4" s="32">
        <f>G4+L4</f>
        <v>982.33800000000008</v>
      </c>
    </row>
    <row r="5" spans="1:14" ht="15.75" x14ac:dyDescent="0.25">
      <c r="A5" s="25" t="s">
        <v>17</v>
      </c>
      <c r="B5" s="33">
        <v>46</v>
      </c>
      <c r="C5" s="27">
        <v>37098</v>
      </c>
      <c r="D5" s="28">
        <f>'[1]06'!C5</f>
        <v>36995</v>
      </c>
      <c r="E5" s="34">
        <f t="shared" ref="E5:E54" si="0">C5-D5</f>
        <v>103</v>
      </c>
      <c r="F5" s="30">
        <v>4.6100000000000003</v>
      </c>
      <c r="G5" s="35">
        <f t="shared" ref="G5:G54" si="1">E5*M5*F5</f>
        <v>498.57150000000007</v>
      </c>
      <c r="H5" s="27">
        <v>21890</v>
      </c>
      <c r="I5" s="28">
        <f>'[1]06'!H5</f>
        <v>21856</v>
      </c>
      <c r="J5" s="34">
        <f t="shared" ref="J5:J54" si="2">H5-I5</f>
        <v>34</v>
      </c>
      <c r="K5" s="30">
        <v>1.76</v>
      </c>
      <c r="L5" s="35">
        <f t="shared" ref="L5:L54" si="3">J5*M5*K5</f>
        <v>62.832000000000008</v>
      </c>
      <c r="M5" s="36">
        <v>1.05</v>
      </c>
      <c r="N5" s="37">
        <f t="shared" ref="N5:N54" si="4">G5+L5</f>
        <v>561.40350000000012</v>
      </c>
    </row>
    <row r="6" spans="1:14" ht="15.75" x14ac:dyDescent="0.25">
      <c r="A6" s="25" t="s">
        <v>18</v>
      </c>
      <c r="B6" s="33">
        <v>51</v>
      </c>
      <c r="C6" s="27">
        <v>141937</v>
      </c>
      <c r="D6" s="28">
        <f>'[1]06'!C6</f>
        <v>141394</v>
      </c>
      <c r="E6" s="34">
        <f t="shared" si="0"/>
        <v>543</v>
      </c>
      <c r="F6" s="30">
        <v>4.6100000000000003</v>
      </c>
      <c r="G6" s="35">
        <f t="shared" si="1"/>
        <v>2628.3915000000002</v>
      </c>
      <c r="H6" s="27">
        <v>69869</v>
      </c>
      <c r="I6" s="28">
        <f>'[1]06'!H6</f>
        <v>69644</v>
      </c>
      <c r="J6" s="34">
        <f t="shared" si="2"/>
        <v>225</v>
      </c>
      <c r="K6" s="30">
        <v>1.76</v>
      </c>
      <c r="L6" s="35">
        <f t="shared" si="3"/>
        <v>415.8</v>
      </c>
      <c r="M6" s="36">
        <v>1.05</v>
      </c>
      <c r="N6" s="37">
        <f t="shared" si="4"/>
        <v>3044.1915000000004</v>
      </c>
    </row>
    <row r="7" spans="1:14" ht="15.75" x14ac:dyDescent="0.25">
      <c r="A7" s="25" t="s">
        <v>19</v>
      </c>
      <c r="B7" s="33">
        <v>77</v>
      </c>
      <c r="C7" s="27">
        <v>30776</v>
      </c>
      <c r="D7" s="28">
        <f>'[1]06'!C7</f>
        <v>30630</v>
      </c>
      <c r="E7" s="34">
        <f t="shared" si="0"/>
        <v>146</v>
      </c>
      <c r="F7" s="38">
        <v>6.59</v>
      </c>
      <c r="G7" s="35">
        <f t="shared" si="1"/>
        <v>1010.2470000000001</v>
      </c>
      <c r="H7" s="27">
        <v>14325</v>
      </c>
      <c r="I7" s="28">
        <f>'[1]06'!H7</f>
        <v>14294</v>
      </c>
      <c r="J7" s="34">
        <f t="shared" si="2"/>
        <v>31</v>
      </c>
      <c r="K7" s="38">
        <v>2.52</v>
      </c>
      <c r="L7" s="35">
        <f t="shared" si="3"/>
        <v>82.02600000000001</v>
      </c>
      <c r="M7" s="36">
        <v>1.05</v>
      </c>
      <c r="N7" s="37">
        <f t="shared" si="4"/>
        <v>1092.2730000000001</v>
      </c>
    </row>
    <row r="8" spans="1:14" ht="15.75" x14ac:dyDescent="0.25">
      <c r="A8" s="25" t="s">
        <v>20</v>
      </c>
      <c r="B8" s="33">
        <v>78</v>
      </c>
      <c r="C8" s="27">
        <v>74983</v>
      </c>
      <c r="D8" s="28">
        <f>'[1]06'!C8</f>
        <v>74738</v>
      </c>
      <c r="E8" s="34">
        <f t="shared" si="0"/>
        <v>245</v>
      </c>
      <c r="F8" s="38">
        <v>6.59</v>
      </c>
      <c r="G8" s="35">
        <f t="shared" si="1"/>
        <v>1695.2774999999999</v>
      </c>
      <c r="H8" s="27">
        <v>40277</v>
      </c>
      <c r="I8" s="28">
        <f>'[1]06'!H8</f>
        <v>40225</v>
      </c>
      <c r="J8" s="34">
        <f t="shared" si="2"/>
        <v>52</v>
      </c>
      <c r="K8" s="38">
        <v>2.52</v>
      </c>
      <c r="L8" s="35">
        <f t="shared" si="3"/>
        <v>137.59200000000001</v>
      </c>
      <c r="M8" s="36">
        <v>1.05</v>
      </c>
      <c r="N8" s="37">
        <f t="shared" si="4"/>
        <v>1832.8695</v>
      </c>
    </row>
    <row r="9" spans="1:14" ht="15.75" x14ac:dyDescent="0.25">
      <c r="A9" s="25" t="s">
        <v>21</v>
      </c>
      <c r="B9" s="33">
        <v>82</v>
      </c>
      <c r="C9" s="27">
        <v>12016</v>
      </c>
      <c r="D9" s="28">
        <f>'[1]06'!C9</f>
        <v>11791</v>
      </c>
      <c r="E9" s="34">
        <f t="shared" si="0"/>
        <v>225</v>
      </c>
      <c r="F9" s="38">
        <v>6.59</v>
      </c>
      <c r="G9" s="35">
        <f t="shared" si="1"/>
        <v>1556.8875</v>
      </c>
      <c r="H9" s="27">
        <v>5230</v>
      </c>
      <c r="I9" s="28">
        <f>'[1]06'!H9</f>
        <v>5189</v>
      </c>
      <c r="J9" s="34">
        <f t="shared" si="2"/>
        <v>41</v>
      </c>
      <c r="K9" s="38">
        <v>2.52</v>
      </c>
      <c r="L9" s="35">
        <f t="shared" si="3"/>
        <v>108.48600000000002</v>
      </c>
      <c r="M9" s="36">
        <v>1.05</v>
      </c>
      <c r="N9" s="37">
        <f t="shared" si="4"/>
        <v>1665.3735000000001</v>
      </c>
    </row>
    <row r="10" spans="1:14" ht="15.75" x14ac:dyDescent="0.25">
      <c r="A10" s="25" t="s">
        <v>22</v>
      </c>
      <c r="B10" s="33">
        <v>91</v>
      </c>
      <c r="C10" s="27">
        <v>1746</v>
      </c>
      <c r="D10" s="28">
        <f>'[1]06'!C10</f>
        <v>1606</v>
      </c>
      <c r="E10" s="34">
        <f t="shared" si="0"/>
        <v>140</v>
      </c>
      <c r="F10" s="38">
        <v>6.59</v>
      </c>
      <c r="G10" s="35">
        <f t="shared" si="1"/>
        <v>968.73</v>
      </c>
      <c r="H10" s="27">
        <v>930</v>
      </c>
      <c r="I10" s="28">
        <f>'[1]06'!H10</f>
        <v>887</v>
      </c>
      <c r="J10" s="34">
        <f t="shared" si="2"/>
        <v>43</v>
      </c>
      <c r="K10" s="38">
        <v>2.52</v>
      </c>
      <c r="L10" s="35">
        <f t="shared" si="3"/>
        <v>113.77799999999999</v>
      </c>
      <c r="M10" s="36">
        <v>1.05</v>
      </c>
      <c r="N10" s="37">
        <f t="shared" si="4"/>
        <v>1082.508</v>
      </c>
    </row>
    <row r="11" spans="1:14" ht="15.75" x14ac:dyDescent="0.25">
      <c r="A11" s="25" t="s">
        <v>23</v>
      </c>
      <c r="B11" s="33">
        <v>92</v>
      </c>
      <c r="C11" s="27">
        <v>106216</v>
      </c>
      <c r="D11" s="28">
        <f>'[1]06'!C11</f>
        <v>105980</v>
      </c>
      <c r="E11" s="34">
        <f t="shared" si="0"/>
        <v>236</v>
      </c>
      <c r="F11" s="30">
        <v>4.6100000000000003</v>
      </c>
      <c r="G11" s="35">
        <f t="shared" si="1"/>
        <v>1142.3580000000002</v>
      </c>
      <c r="H11" s="27">
        <v>64013</v>
      </c>
      <c r="I11" s="28">
        <f>'[1]06'!H11</f>
        <v>63907</v>
      </c>
      <c r="J11" s="34">
        <f t="shared" si="2"/>
        <v>106</v>
      </c>
      <c r="K11" s="30">
        <v>1.76</v>
      </c>
      <c r="L11" s="35">
        <f t="shared" si="3"/>
        <v>195.88800000000003</v>
      </c>
      <c r="M11" s="36">
        <v>1.05</v>
      </c>
      <c r="N11" s="37">
        <f t="shared" si="4"/>
        <v>1338.2460000000001</v>
      </c>
    </row>
    <row r="12" spans="1:14" ht="15.75" x14ac:dyDescent="0.25">
      <c r="A12" s="25" t="s">
        <v>24</v>
      </c>
      <c r="B12" s="33">
        <v>93</v>
      </c>
      <c r="C12" s="27">
        <v>203167</v>
      </c>
      <c r="D12" s="28">
        <f>'[1]06'!C12</f>
        <v>202830</v>
      </c>
      <c r="E12" s="34">
        <f t="shared" si="0"/>
        <v>337</v>
      </c>
      <c r="F12" s="30">
        <v>4.6100000000000003</v>
      </c>
      <c r="G12" s="35">
        <f t="shared" si="1"/>
        <v>1631.2485000000001</v>
      </c>
      <c r="H12" s="27">
        <v>122891</v>
      </c>
      <c r="I12" s="28">
        <f>'[1]06'!H12</f>
        <v>122687</v>
      </c>
      <c r="J12" s="34">
        <f t="shared" si="2"/>
        <v>204</v>
      </c>
      <c r="K12" s="30">
        <v>1.76</v>
      </c>
      <c r="L12" s="35">
        <f t="shared" si="3"/>
        <v>376.99200000000002</v>
      </c>
      <c r="M12" s="36">
        <v>1.05</v>
      </c>
      <c r="N12" s="37">
        <f t="shared" si="4"/>
        <v>2008.2405000000001</v>
      </c>
    </row>
    <row r="13" spans="1:14" ht="15.75" x14ac:dyDescent="0.25">
      <c r="A13" s="25" t="s">
        <v>25</v>
      </c>
      <c r="B13" s="33">
        <v>95</v>
      </c>
      <c r="C13" s="27">
        <v>4083</v>
      </c>
      <c r="D13" s="28">
        <f>'[1]06'!C13</f>
        <v>3878</v>
      </c>
      <c r="E13" s="34">
        <f t="shared" si="0"/>
        <v>205</v>
      </c>
      <c r="F13" s="38">
        <v>6.59</v>
      </c>
      <c r="G13" s="35">
        <f t="shared" si="1"/>
        <v>1418.4974999999999</v>
      </c>
      <c r="H13" s="27">
        <v>768</v>
      </c>
      <c r="I13" s="28">
        <f>'[1]06'!H13</f>
        <v>742</v>
      </c>
      <c r="J13" s="34">
        <f t="shared" si="2"/>
        <v>26</v>
      </c>
      <c r="K13" s="38">
        <v>2.52</v>
      </c>
      <c r="L13" s="35">
        <f t="shared" si="3"/>
        <v>68.796000000000006</v>
      </c>
      <c r="M13" s="36">
        <v>1.05</v>
      </c>
      <c r="N13" s="37">
        <f t="shared" si="4"/>
        <v>1487.2935</v>
      </c>
    </row>
    <row r="14" spans="1:14" ht="15.75" x14ac:dyDescent="0.25">
      <c r="A14" s="25" t="s">
        <v>26</v>
      </c>
      <c r="B14" s="33">
        <v>96</v>
      </c>
      <c r="C14" s="27">
        <v>11525</v>
      </c>
      <c r="D14" s="28">
        <f>'[1]06'!C14</f>
        <v>11412</v>
      </c>
      <c r="E14" s="34">
        <f t="shared" si="0"/>
        <v>113</v>
      </c>
      <c r="F14" s="30">
        <v>4.6100000000000003</v>
      </c>
      <c r="G14" s="35">
        <f t="shared" si="1"/>
        <v>546.9765000000001</v>
      </c>
      <c r="H14" s="27">
        <v>5838</v>
      </c>
      <c r="I14" s="28">
        <f>'[1]06'!H14</f>
        <v>5791</v>
      </c>
      <c r="J14" s="34">
        <f t="shared" si="2"/>
        <v>47</v>
      </c>
      <c r="K14" s="30">
        <v>1.76</v>
      </c>
      <c r="L14" s="35">
        <f t="shared" si="3"/>
        <v>86.856000000000009</v>
      </c>
      <c r="M14" s="36">
        <v>1.05</v>
      </c>
      <c r="N14" s="37">
        <f t="shared" si="4"/>
        <v>633.8325000000001</v>
      </c>
    </row>
    <row r="15" spans="1:14" ht="15.75" x14ac:dyDescent="0.25">
      <c r="A15" s="25" t="s">
        <v>27</v>
      </c>
      <c r="B15" s="33">
        <v>97</v>
      </c>
      <c r="C15" s="27">
        <v>73601</v>
      </c>
      <c r="D15" s="28">
        <f>'[1]06'!C15</f>
        <v>73119</v>
      </c>
      <c r="E15" s="34">
        <f t="shared" si="0"/>
        <v>482</v>
      </c>
      <c r="F15" s="30">
        <v>4.6100000000000003</v>
      </c>
      <c r="G15" s="35">
        <f t="shared" si="1"/>
        <v>2333.1210000000001</v>
      </c>
      <c r="H15" s="27">
        <v>34624</v>
      </c>
      <c r="I15" s="28">
        <f>'[1]06'!H15</f>
        <v>34493</v>
      </c>
      <c r="J15" s="34">
        <f t="shared" si="2"/>
        <v>131</v>
      </c>
      <c r="K15" s="30">
        <v>1.76</v>
      </c>
      <c r="L15" s="35">
        <f t="shared" si="3"/>
        <v>242.08800000000002</v>
      </c>
      <c r="M15" s="36">
        <v>1.05</v>
      </c>
      <c r="N15" s="37">
        <f t="shared" si="4"/>
        <v>2575.2090000000003</v>
      </c>
    </row>
    <row r="16" spans="1:14" ht="15.75" x14ac:dyDescent="0.25">
      <c r="A16" s="25" t="s">
        <v>28</v>
      </c>
      <c r="B16" s="33">
        <v>100</v>
      </c>
      <c r="C16" s="27">
        <v>8250</v>
      </c>
      <c r="D16" s="28">
        <f>'[1]06'!C16</f>
        <v>8094</v>
      </c>
      <c r="E16" s="34">
        <f t="shared" si="0"/>
        <v>156</v>
      </c>
      <c r="F16" s="30">
        <v>4.6100000000000003</v>
      </c>
      <c r="G16" s="35">
        <f t="shared" si="1"/>
        <v>755.11800000000005</v>
      </c>
      <c r="H16" s="27">
        <v>2945</v>
      </c>
      <c r="I16" s="28">
        <f>'[1]06'!H16</f>
        <v>2907</v>
      </c>
      <c r="J16" s="34">
        <f t="shared" si="2"/>
        <v>38</v>
      </c>
      <c r="K16" s="30">
        <v>1.76</v>
      </c>
      <c r="L16" s="35">
        <f t="shared" si="3"/>
        <v>70.224000000000004</v>
      </c>
      <c r="M16" s="36">
        <v>1.05</v>
      </c>
      <c r="N16" s="37">
        <f t="shared" si="4"/>
        <v>825.3420000000001</v>
      </c>
    </row>
    <row r="17" spans="1:14" ht="15.75" x14ac:dyDescent="0.25">
      <c r="A17" s="25" t="s">
        <v>29</v>
      </c>
      <c r="B17" s="33">
        <v>102</v>
      </c>
      <c r="C17" s="27">
        <v>18976</v>
      </c>
      <c r="D17" s="28">
        <f>'[1]06'!C17</f>
        <v>18782</v>
      </c>
      <c r="E17" s="34">
        <f t="shared" si="0"/>
        <v>194</v>
      </c>
      <c r="F17" s="30">
        <v>4.6100000000000003</v>
      </c>
      <c r="G17" s="35">
        <f t="shared" si="1"/>
        <v>939.05700000000013</v>
      </c>
      <c r="H17" s="27">
        <v>33347</v>
      </c>
      <c r="I17" s="28">
        <f>'[1]06'!H17</f>
        <v>33165</v>
      </c>
      <c r="J17" s="34">
        <f t="shared" si="2"/>
        <v>182</v>
      </c>
      <c r="K17" s="30">
        <v>1.76</v>
      </c>
      <c r="L17" s="35">
        <f t="shared" si="3"/>
        <v>336.33600000000001</v>
      </c>
      <c r="M17" s="36">
        <v>1.05</v>
      </c>
      <c r="N17" s="37">
        <f t="shared" si="4"/>
        <v>1275.393</v>
      </c>
    </row>
    <row r="18" spans="1:14" ht="15.75" x14ac:dyDescent="0.25">
      <c r="A18" s="25" t="s">
        <v>30</v>
      </c>
      <c r="B18" s="33">
        <v>119</v>
      </c>
      <c r="C18" s="27">
        <v>14883</v>
      </c>
      <c r="D18" s="28">
        <f>'[1]06'!C18</f>
        <v>14484</v>
      </c>
      <c r="E18" s="34">
        <f t="shared" si="0"/>
        <v>399</v>
      </c>
      <c r="F18" s="38">
        <v>4.01</v>
      </c>
      <c r="G18" s="35">
        <f t="shared" si="1"/>
        <v>1679.9895000000001</v>
      </c>
      <c r="H18" s="27">
        <v>0</v>
      </c>
      <c r="I18" s="28">
        <v>0</v>
      </c>
      <c r="J18" s="34">
        <v>0</v>
      </c>
      <c r="K18" s="38">
        <v>0</v>
      </c>
      <c r="L18" s="35">
        <f t="shared" si="3"/>
        <v>0</v>
      </c>
      <c r="M18" s="36">
        <v>1.05</v>
      </c>
      <c r="N18" s="37">
        <f t="shared" si="4"/>
        <v>1679.9895000000001</v>
      </c>
    </row>
    <row r="19" spans="1:14" ht="15.75" x14ac:dyDescent="0.25">
      <c r="A19" s="25" t="s">
        <v>31</v>
      </c>
      <c r="B19" s="33">
        <v>121</v>
      </c>
      <c r="C19" s="27">
        <v>15114</v>
      </c>
      <c r="D19" s="28">
        <f>'[1]06'!C19</f>
        <v>14856</v>
      </c>
      <c r="E19" s="34">
        <f t="shared" si="0"/>
        <v>258</v>
      </c>
      <c r="F19" s="38">
        <v>4.01</v>
      </c>
      <c r="G19" s="35">
        <f t="shared" si="1"/>
        <v>1086.309</v>
      </c>
      <c r="H19" s="27">
        <v>0</v>
      </c>
      <c r="I19" s="28">
        <v>0</v>
      </c>
      <c r="J19" s="34">
        <v>0</v>
      </c>
      <c r="K19" s="38">
        <v>0</v>
      </c>
      <c r="L19" s="35">
        <f t="shared" si="3"/>
        <v>0</v>
      </c>
      <c r="M19" s="36">
        <v>1.05</v>
      </c>
      <c r="N19" s="37">
        <f t="shared" si="4"/>
        <v>1086.309</v>
      </c>
    </row>
    <row r="20" spans="1:14" ht="15.75" x14ac:dyDescent="0.25">
      <c r="A20" s="25" t="s">
        <v>32</v>
      </c>
      <c r="B20" s="33">
        <v>123</v>
      </c>
      <c r="C20" s="27">
        <v>3692</v>
      </c>
      <c r="D20" s="28">
        <f>'[1]06'!C20</f>
        <v>3496</v>
      </c>
      <c r="E20" s="34">
        <f t="shared" si="0"/>
        <v>196</v>
      </c>
      <c r="F20" s="30">
        <v>4.6100000000000003</v>
      </c>
      <c r="G20" s="35">
        <f t="shared" si="1"/>
        <v>948.73800000000017</v>
      </c>
      <c r="H20" s="27">
        <v>1222</v>
      </c>
      <c r="I20" s="28">
        <f>'[1]06'!H20</f>
        <v>1182</v>
      </c>
      <c r="J20" s="34">
        <f t="shared" si="2"/>
        <v>40</v>
      </c>
      <c r="K20" s="30">
        <v>1.76</v>
      </c>
      <c r="L20" s="35">
        <f t="shared" si="3"/>
        <v>73.92</v>
      </c>
      <c r="M20" s="36">
        <v>1.05</v>
      </c>
      <c r="N20" s="37">
        <f t="shared" si="4"/>
        <v>1022.6580000000001</v>
      </c>
    </row>
    <row r="21" spans="1:14" ht="15.75" x14ac:dyDescent="0.25">
      <c r="A21" s="25" t="s">
        <v>33</v>
      </c>
      <c r="B21" s="33">
        <v>126</v>
      </c>
      <c r="C21" s="27">
        <v>7</v>
      </c>
      <c r="D21" s="28">
        <f>'[1]06'!C21</f>
        <v>1</v>
      </c>
      <c r="E21" s="34">
        <f t="shared" si="0"/>
        <v>6</v>
      </c>
      <c r="F21" s="38">
        <v>6.59</v>
      </c>
      <c r="G21" s="35">
        <f t="shared" si="1"/>
        <v>41.517000000000003</v>
      </c>
      <c r="H21" s="27">
        <v>1</v>
      </c>
      <c r="I21" s="28">
        <f>'[1]06'!H21</f>
        <v>0</v>
      </c>
      <c r="J21" s="34">
        <f t="shared" si="2"/>
        <v>1</v>
      </c>
      <c r="K21" s="38">
        <v>2.52</v>
      </c>
      <c r="L21" s="35">
        <f t="shared" si="3"/>
        <v>2.6460000000000004</v>
      </c>
      <c r="M21" s="36">
        <v>1.05</v>
      </c>
      <c r="N21" s="37">
        <f t="shared" si="4"/>
        <v>44.163000000000004</v>
      </c>
    </row>
    <row r="22" spans="1:14" ht="15.75" x14ac:dyDescent="0.25">
      <c r="A22" s="25" t="s">
        <v>34</v>
      </c>
      <c r="B22" s="33">
        <v>142</v>
      </c>
      <c r="C22" s="27">
        <v>6681</v>
      </c>
      <c r="D22" s="28">
        <f>'[1]06'!C22</f>
        <v>6334</v>
      </c>
      <c r="E22" s="34">
        <f t="shared" si="0"/>
        <v>347</v>
      </c>
      <c r="F22" s="38">
        <v>6.59</v>
      </c>
      <c r="G22" s="35">
        <f t="shared" si="1"/>
        <v>2401.0664999999999</v>
      </c>
      <c r="H22" s="27">
        <v>2918</v>
      </c>
      <c r="I22" s="28">
        <f>'[1]06'!H22</f>
        <v>2879</v>
      </c>
      <c r="J22" s="34">
        <f t="shared" si="2"/>
        <v>39</v>
      </c>
      <c r="K22" s="38">
        <v>2.52</v>
      </c>
      <c r="L22" s="35">
        <f t="shared" si="3"/>
        <v>103.194</v>
      </c>
      <c r="M22" s="36">
        <v>1.05</v>
      </c>
      <c r="N22" s="37">
        <f t="shared" si="4"/>
        <v>2504.2604999999999</v>
      </c>
    </row>
    <row r="23" spans="1:14" ht="15.75" x14ac:dyDescent="0.25">
      <c r="A23" s="25" t="s">
        <v>35</v>
      </c>
      <c r="B23" s="33">
        <v>143</v>
      </c>
      <c r="C23" s="27">
        <v>20270</v>
      </c>
      <c r="D23" s="28">
        <f>'[1]06'!C23</f>
        <v>19125</v>
      </c>
      <c r="E23" s="34">
        <f t="shared" si="0"/>
        <v>1145</v>
      </c>
      <c r="F23" s="30">
        <v>4.6100000000000003</v>
      </c>
      <c r="G23" s="35">
        <f t="shared" si="1"/>
        <v>5542.3725000000004</v>
      </c>
      <c r="H23" s="27">
        <v>11400</v>
      </c>
      <c r="I23" s="28">
        <f>'[1]06'!H23</f>
        <v>11280</v>
      </c>
      <c r="J23" s="34">
        <f t="shared" si="2"/>
        <v>120</v>
      </c>
      <c r="K23" s="30">
        <v>1.76</v>
      </c>
      <c r="L23" s="35">
        <f t="shared" si="3"/>
        <v>221.76</v>
      </c>
      <c r="M23" s="36">
        <v>1.05</v>
      </c>
      <c r="N23" s="37">
        <f t="shared" si="4"/>
        <v>5764.1325000000006</v>
      </c>
    </row>
    <row r="24" spans="1:14" ht="15.75" x14ac:dyDescent="0.25">
      <c r="A24" s="25" t="s">
        <v>36</v>
      </c>
      <c r="B24" s="33">
        <v>144</v>
      </c>
      <c r="C24" s="27">
        <v>4632</v>
      </c>
      <c r="D24" s="28">
        <f>'[1]06'!C24</f>
        <v>4546</v>
      </c>
      <c r="E24" s="34">
        <f t="shared" si="0"/>
        <v>86</v>
      </c>
      <c r="F24" s="38">
        <v>6.59</v>
      </c>
      <c r="G24" s="35">
        <f t="shared" si="1"/>
        <v>595.077</v>
      </c>
      <c r="H24" s="27">
        <v>1500</v>
      </c>
      <c r="I24" s="28">
        <f>'[1]06'!H24</f>
        <v>1500</v>
      </c>
      <c r="J24" s="34">
        <f t="shared" si="2"/>
        <v>0</v>
      </c>
      <c r="K24" s="38">
        <v>2.52</v>
      </c>
      <c r="L24" s="35">
        <f t="shared" si="3"/>
        <v>0</v>
      </c>
      <c r="M24" s="36">
        <v>1.05</v>
      </c>
      <c r="N24" s="37">
        <f t="shared" si="4"/>
        <v>595.077</v>
      </c>
    </row>
    <row r="25" spans="1:14" ht="15.75" x14ac:dyDescent="0.25">
      <c r="A25" s="25" t="s">
        <v>37</v>
      </c>
      <c r="B25" s="33">
        <v>145</v>
      </c>
      <c r="C25" s="27">
        <v>19610</v>
      </c>
      <c r="D25" s="28">
        <f>'[1]06'!C25</f>
        <v>19362</v>
      </c>
      <c r="E25" s="34">
        <f t="shared" si="0"/>
        <v>248</v>
      </c>
      <c r="F25" s="30">
        <v>4.6100000000000003</v>
      </c>
      <c r="G25" s="35">
        <f t="shared" si="1"/>
        <v>1200.4440000000002</v>
      </c>
      <c r="H25" s="27">
        <v>11117</v>
      </c>
      <c r="I25" s="28">
        <f>'[1]06'!H25</f>
        <v>11006</v>
      </c>
      <c r="J25" s="34">
        <f t="shared" si="2"/>
        <v>111</v>
      </c>
      <c r="K25" s="30">
        <v>1.76</v>
      </c>
      <c r="L25" s="35">
        <f t="shared" si="3"/>
        <v>205.12800000000001</v>
      </c>
      <c r="M25" s="36">
        <v>1.05</v>
      </c>
      <c r="N25" s="37">
        <f t="shared" si="4"/>
        <v>1405.5720000000001</v>
      </c>
    </row>
    <row r="26" spans="1:14" ht="15.75" x14ac:dyDescent="0.25">
      <c r="A26" s="25" t="s">
        <v>38</v>
      </c>
      <c r="B26" s="33">
        <v>148</v>
      </c>
      <c r="C26" s="27">
        <v>4003</v>
      </c>
      <c r="D26" s="28">
        <f>'[1]06'!C26</f>
        <v>3250</v>
      </c>
      <c r="E26" s="34">
        <f t="shared" si="0"/>
        <v>753</v>
      </c>
      <c r="F26" s="30">
        <v>4.6100000000000003</v>
      </c>
      <c r="G26" s="35">
        <f t="shared" si="1"/>
        <v>3644.8965000000003</v>
      </c>
      <c r="H26" s="27">
        <v>1556</v>
      </c>
      <c r="I26" s="28">
        <f>'[1]06'!H26</f>
        <v>1380</v>
      </c>
      <c r="J26" s="34">
        <f t="shared" si="2"/>
        <v>176</v>
      </c>
      <c r="K26" s="30">
        <v>1.76</v>
      </c>
      <c r="L26" s="35">
        <f t="shared" si="3"/>
        <v>325.24800000000005</v>
      </c>
      <c r="M26" s="36">
        <v>1.05</v>
      </c>
      <c r="N26" s="37">
        <f t="shared" si="4"/>
        <v>3970.1445000000003</v>
      </c>
    </row>
    <row r="27" spans="1:14" ht="15.75" x14ac:dyDescent="0.25">
      <c r="A27" s="25" t="s">
        <v>39</v>
      </c>
      <c r="B27" s="33">
        <v>151</v>
      </c>
      <c r="C27" s="27">
        <v>14172</v>
      </c>
      <c r="D27" s="28">
        <f>'[1]06'!C27</f>
        <v>13918</v>
      </c>
      <c r="E27" s="34">
        <f t="shared" si="0"/>
        <v>254</v>
      </c>
      <c r="F27" s="30">
        <v>4.6100000000000003</v>
      </c>
      <c r="G27" s="35">
        <f t="shared" si="1"/>
        <v>1229.4870000000001</v>
      </c>
      <c r="H27" s="27">
        <v>6122</v>
      </c>
      <c r="I27" s="28">
        <f>'[1]06'!H27</f>
        <v>6069</v>
      </c>
      <c r="J27" s="34">
        <f t="shared" si="2"/>
        <v>53</v>
      </c>
      <c r="K27" s="30">
        <v>1.76</v>
      </c>
      <c r="L27" s="35">
        <f t="shared" si="3"/>
        <v>97.944000000000017</v>
      </c>
      <c r="M27" s="36">
        <v>1.05</v>
      </c>
      <c r="N27" s="37">
        <f t="shared" si="4"/>
        <v>1327.431</v>
      </c>
    </row>
    <row r="28" spans="1:14" ht="15.75" x14ac:dyDescent="0.25">
      <c r="A28" s="25" t="s">
        <v>40</v>
      </c>
      <c r="B28" s="33">
        <v>153</v>
      </c>
      <c r="C28" s="27">
        <v>895</v>
      </c>
      <c r="D28" s="28">
        <f>'[1]06'!C28</f>
        <v>569</v>
      </c>
      <c r="E28" s="34">
        <f t="shared" si="0"/>
        <v>326</v>
      </c>
      <c r="F28" s="30">
        <v>4.6100000000000003</v>
      </c>
      <c r="G28" s="35">
        <f t="shared" si="1"/>
        <v>1578.0030000000002</v>
      </c>
      <c r="H28" s="27">
        <v>649</v>
      </c>
      <c r="I28" s="28">
        <f>'[1]06'!H28</f>
        <v>250</v>
      </c>
      <c r="J28" s="34">
        <f t="shared" si="2"/>
        <v>399</v>
      </c>
      <c r="K28" s="30">
        <v>1.76</v>
      </c>
      <c r="L28" s="35">
        <f t="shared" si="3"/>
        <v>737.35200000000009</v>
      </c>
      <c r="M28" s="36">
        <v>1.05</v>
      </c>
      <c r="N28" s="37">
        <f t="shared" si="4"/>
        <v>2315.3550000000005</v>
      </c>
    </row>
    <row r="29" spans="1:14" ht="15.75" x14ac:dyDescent="0.25">
      <c r="A29" s="25" t="s">
        <v>41</v>
      </c>
      <c r="B29" s="33">
        <v>155</v>
      </c>
      <c r="C29" s="27">
        <v>210053</v>
      </c>
      <c r="D29" s="28">
        <f>'[1]06'!C29</f>
        <v>209602</v>
      </c>
      <c r="E29" s="34">
        <f t="shared" si="0"/>
        <v>451</v>
      </c>
      <c r="F29" s="30">
        <v>4.6100000000000003</v>
      </c>
      <c r="G29" s="35">
        <f t="shared" si="1"/>
        <v>2183.0655000000002</v>
      </c>
      <c r="H29" s="27">
        <v>121615</v>
      </c>
      <c r="I29" s="28">
        <f>'[1]06'!H29</f>
        <v>121359</v>
      </c>
      <c r="J29" s="34">
        <f t="shared" si="2"/>
        <v>256</v>
      </c>
      <c r="K29" s="30">
        <v>1.76</v>
      </c>
      <c r="L29" s="35">
        <f t="shared" si="3"/>
        <v>473.08800000000002</v>
      </c>
      <c r="M29" s="36">
        <v>1.05</v>
      </c>
      <c r="N29" s="37">
        <f t="shared" si="4"/>
        <v>2656.1535000000003</v>
      </c>
    </row>
    <row r="30" spans="1:14" ht="15.75" x14ac:dyDescent="0.25">
      <c r="A30" s="25" t="s">
        <v>42</v>
      </c>
      <c r="B30" s="33">
        <v>158</v>
      </c>
      <c r="C30" s="27">
        <v>37854</v>
      </c>
      <c r="D30" s="28">
        <f>'[1]06'!C30</f>
        <v>37522</v>
      </c>
      <c r="E30" s="34">
        <f t="shared" si="0"/>
        <v>332</v>
      </c>
      <c r="F30" s="30">
        <v>4.6100000000000003</v>
      </c>
      <c r="G30" s="35">
        <f t="shared" si="1"/>
        <v>1607.0460000000003</v>
      </c>
      <c r="H30" s="27">
        <v>16032</v>
      </c>
      <c r="I30" s="28">
        <f>'[1]06'!H30</f>
        <v>15900</v>
      </c>
      <c r="J30" s="34">
        <f t="shared" si="2"/>
        <v>132</v>
      </c>
      <c r="K30" s="30">
        <v>1.76</v>
      </c>
      <c r="L30" s="35">
        <f t="shared" si="3"/>
        <v>243.93599999999998</v>
      </c>
      <c r="M30" s="36">
        <v>1.05</v>
      </c>
      <c r="N30" s="37">
        <f t="shared" si="4"/>
        <v>1850.9820000000002</v>
      </c>
    </row>
    <row r="31" spans="1:14" ht="15.75" x14ac:dyDescent="0.25">
      <c r="A31" s="25" t="s">
        <v>43</v>
      </c>
      <c r="B31" s="33">
        <v>159</v>
      </c>
      <c r="C31" s="27">
        <v>33339</v>
      </c>
      <c r="D31" s="28">
        <f>'[1]06'!C31</f>
        <v>32793</v>
      </c>
      <c r="E31" s="34">
        <f t="shared" si="0"/>
        <v>546</v>
      </c>
      <c r="F31" s="30">
        <v>4.6100000000000003</v>
      </c>
      <c r="G31" s="35">
        <f t="shared" si="1"/>
        <v>2642.9130000000005</v>
      </c>
      <c r="H31" s="27">
        <v>14781</v>
      </c>
      <c r="I31" s="28">
        <f>'[1]06'!H31</f>
        <v>14648</v>
      </c>
      <c r="J31" s="34">
        <f t="shared" si="2"/>
        <v>133</v>
      </c>
      <c r="K31" s="30">
        <v>1.76</v>
      </c>
      <c r="L31" s="35">
        <f t="shared" si="3"/>
        <v>245.78400000000002</v>
      </c>
      <c r="M31" s="36">
        <v>1.05</v>
      </c>
      <c r="N31" s="37">
        <f t="shared" si="4"/>
        <v>2888.6970000000006</v>
      </c>
    </row>
    <row r="32" spans="1:14" ht="15.75" x14ac:dyDescent="0.25">
      <c r="A32" s="25" t="s">
        <v>44</v>
      </c>
      <c r="B32" s="33">
        <v>160</v>
      </c>
      <c r="C32" s="27">
        <v>55648</v>
      </c>
      <c r="D32" s="28">
        <f>'[1]06'!C32</f>
        <v>54992</v>
      </c>
      <c r="E32" s="34">
        <f t="shared" si="0"/>
        <v>656</v>
      </c>
      <c r="F32" s="30">
        <v>4.6100000000000003</v>
      </c>
      <c r="G32" s="35">
        <f t="shared" si="1"/>
        <v>3175.3680000000004</v>
      </c>
      <c r="H32" s="27">
        <v>32199</v>
      </c>
      <c r="I32" s="28">
        <f>'[1]06'!H32</f>
        <v>31951</v>
      </c>
      <c r="J32" s="34">
        <f t="shared" si="2"/>
        <v>248</v>
      </c>
      <c r="K32" s="30">
        <v>1.76</v>
      </c>
      <c r="L32" s="35">
        <f t="shared" si="3"/>
        <v>458.30400000000009</v>
      </c>
      <c r="M32" s="36">
        <v>1.05</v>
      </c>
      <c r="N32" s="37">
        <f t="shared" si="4"/>
        <v>3633.6720000000005</v>
      </c>
    </row>
    <row r="33" spans="1:14" ht="15.75" x14ac:dyDescent="0.25">
      <c r="A33" s="25" t="s">
        <v>45</v>
      </c>
      <c r="B33" s="33">
        <v>161</v>
      </c>
      <c r="C33" s="27">
        <v>291</v>
      </c>
      <c r="D33" s="28">
        <f>'[1]06'!C33</f>
        <v>249</v>
      </c>
      <c r="E33" s="34">
        <f t="shared" si="0"/>
        <v>42</v>
      </c>
      <c r="F33" s="38">
        <v>6.59</v>
      </c>
      <c r="G33" s="35">
        <f t="shared" si="1"/>
        <v>290.61900000000003</v>
      </c>
      <c r="H33" s="27">
        <v>44</v>
      </c>
      <c r="I33" s="28">
        <f>'[1]06'!H33</f>
        <v>37</v>
      </c>
      <c r="J33" s="34">
        <f t="shared" si="2"/>
        <v>7</v>
      </c>
      <c r="K33" s="38">
        <v>2.52</v>
      </c>
      <c r="L33" s="35">
        <f t="shared" si="3"/>
        <v>18.522000000000002</v>
      </c>
      <c r="M33" s="36">
        <v>1.05</v>
      </c>
      <c r="N33" s="37">
        <f t="shared" si="4"/>
        <v>309.14100000000002</v>
      </c>
    </row>
    <row r="34" spans="1:14" ht="15.75" x14ac:dyDescent="0.25">
      <c r="A34" s="25" t="s">
        <v>46</v>
      </c>
      <c r="B34" s="33">
        <v>163</v>
      </c>
      <c r="C34" s="27">
        <v>48292</v>
      </c>
      <c r="D34" s="28">
        <f>'[1]06'!C34</f>
        <v>48230</v>
      </c>
      <c r="E34" s="34">
        <f t="shared" si="0"/>
        <v>62</v>
      </c>
      <c r="F34" s="30">
        <v>4.6100000000000003</v>
      </c>
      <c r="G34" s="35">
        <f t="shared" si="1"/>
        <v>300.11100000000005</v>
      </c>
      <c r="H34" s="27">
        <v>30860</v>
      </c>
      <c r="I34" s="28">
        <f>'[1]06'!H34</f>
        <v>30832</v>
      </c>
      <c r="J34" s="34">
        <f t="shared" si="2"/>
        <v>28</v>
      </c>
      <c r="K34" s="30">
        <v>1.76</v>
      </c>
      <c r="L34" s="35">
        <f t="shared" si="3"/>
        <v>51.744000000000007</v>
      </c>
      <c r="M34" s="36">
        <v>1.05</v>
      </c>
      <c r="N34" s="37">
        <f t="shared" si="4"/>
        <v>351.85500000000008</v>
      </c>
    </row>
    <row r="35" spans="1:14" ht="15.75" x14ac:dyDescent="0.25">
      <c r="A35" s="25" t="s">
        <v>47</v>
      </c>
      <c r="B35" s="33">
        <v>164</v>
      </c>
      <c r="C35" s="27">
        <v>13252</v>
      </c>
      <c r="D35" s="28">
        <f>'[1]06'!C35</f>
        <v>13167</v>
      </c>
      <c r="E35" s="34">
        <f t="shared" si="0"/>
        <v>85</v>
      </c>
      <c r="F35" s="30">
        <v>4.6100000000000003</v>
      </c>
      <c r="G35" s="35">
        <f t="shared" si="1"/>
        <v>411.44250000000005</v>
      </c>
      <c r="H35" s="27">
        <v>11194</v>
      </c>
      <c r="I35" s="28">
        <f>'[1]06'!H35</f>
        <v>11165</v>
      </c>
      <c r="J35" s="34">
        <f t="shared" si="2"/>
        <v>29</v>
      </c>
      <c r="K35" s="30">
        <v>1.76</v>
      </c>
      <c r="L35" s="35">
        <f t="shared" si="3"/>
        <v>53.592000000000006</v>
      </c>
      <c r="M35" s="36">
        <v>1.05</v>
      </c>
      <c r="N35" s="37">
        <f t="shared" si="4"/>
        <v>465.03450000000004</v>
      </c>
    </row>
    <row r="36" spans="1:14" ht="15.75" x14ac:dyDescent="0.25">
      <c r="A36" s="25" t="s">
        <v>48</v>
      </c>
      <c r="B36" s="33">
        <v>165</v>
      </c>
      <c r="C36" s="27">
        <v>120629</v>
      </c>
      <c r="D36" s="28">
        <f>'[1]06'!C36</f>
        <v>120097</v>
      </c>
      <c r="E36" s="34">
        <f t="shared" si="0"/>
        <v>532</v>
      </c>
      <c r="F36" s="30">
        <v>4.6100000000000003</v>
      </c>
      <c r="G36" s="35">
        <f t="shared" si="1"/>
        <v>2575.1460000000002</v>
      </c>
      <c r="H36" s="27">
        <v>75213</v>
      </c>
      <c r="I36" s="28">
        <f>'[1]06'!H36</f>
        <v>74992</v>
      </c>
      <c r="J36" s="34">
        <f t="shared" si="2"/>
        <v>221</v>
      </c>
      <c r="K36" s="30">
        <v>1.76</v>
      </c>
      <c r="L36" s="35">
        <f t="shared" si="3"/>
        <v>408.40800000000002</v>
      </c>
      <c r="M36" s="36">
        <v>1.05</v>
      </c>
      <c r="N36" s="37">
        <f t="shared" si="4"/>
        <v>2983.5540000000001</v>
      </c>
    </row>
    <row r="37" spans="1:14" ht="15.75" x14ac:dyDescent="0.25">
      <c r="A37" s="25" t="s">
        <v>49</v>
      </c>
      <c r="B37" s="33">
        <v>169</v>
      </c>
      <c r="C37" s="27">
        <v>58781</v>
      </c>
      <c r="D37" s="28">
        <f>'[1]06'!C37</f>
        <v>58329</v>
      </c>
      <c r="E37" s="34">
        <f t="shared" si="0"/>
        <v>452</v>
      </c>
      <c r="F37" s="30">
        <v>4.6100000000000003</v>
      </c>
      <c r="G37" s="35">
        <f t="shared" si="1"/>
        <v>2187.9060000000004</v>
      </c>
      <c r="H37" s="27">
        <v>31459</v>
      </c>
      <c r="I37" s="28">
        <f>'[1]06'!H37</f>
        <v>31240</v>
      </c>
      <c r="J37" s="34">
        <f t="shared" si="2"/>
        <v>219</v>
      </c>
      <c r="K37" s="30">
        <v>1.76</v>
      </c>
      <c r="L37" s="35">
        <f t="shared" si="3"/>
        <v>404.71200000000005</v>
      </c>
      <c r="M37" s="36">
        <v>1.05</v>
      </c>
      <c r="N37" s="37">
        <f t="shared" si="4"/>
        <v>2592.6180000000004</v>
      </c>
    </row>
    <row r="38" spans="1:14" ht="15.75" x14ac:dyDescent="0.25">
      <c r="A38" s="25" t="s">
        <v>50</v>
      </c>
      <c r="B38" s="33">
        <v>170</v>
      </c>
      <c r="C38" s="27">
        <v>517</v>
      </c>
      <c r="D38" s="28">
        <f>'[1]06'!C38</f>
        <v>291</v>
      </c>
      <c r="E38" s="34">
        <f t="shared" si="0"/>
        <v>226</v>
      </c>
      <c r="F38" s="30">
        <v>4.6100000000000003</v>
      </c>
      <c r="G38" s="35">
        <f t="shared" si="1"/>
        <v>1093.9530000000002</v>
      </c>
      <c r="H38" s="27">
        <v>256</v>
      </c>
      <c r="I38" s="28">
        <f>'[1]06'!H38</f>
        <v>160</v>
      </c>
      <c r="J38" s="34">
        <f t="shared" si="2"/>
        <v>96</v>
      </c>
      <c r="K38" s="30">
        <v>1.76</v>
      </c>
      <c r="L38" s="35">
        <f t="shared" si="3"/>
        <v>177.40800000000002</v>
      </c>
      <c r="M38" s="36">
        <v>1.05</v>
      </c>
      <c r="N38" s="37">
        <f t="shared" si="4"/>
        <v>1271.3610000000003</v>
      </c>
    </row>
    <row r="39" spans="1:14" ht="15.75" x14ac:dyDescent="0.25">
      <c r="A39" s="25" t="s">
        <v>51</v>
      </c>
      <c r="B39" s="33">
        <v>173</v>
      </c>
      <c r="C39" s="27">
        <v>24450</v>
      </c>
      <c r="D39" s="28">
        <f>'[1]06'!C39</f>
        <v>24307</v>
      </c>
      <c r="E39" s="34">
        <f t="shared" si="0"/>
        <v>143</v>
      </c>
      <c r="F39" s="30">
        <v>4.6100000000000003</v>
      </c>
      <c r="G39" s="35">
        <f t="shared" si="1"/>
        <v>692.19150000000002</v>
      </c>
      <c r="H39" s="27">
        <v>13159</v>
      </c>
      <c r="I39" s="28">
        <f>'[1]06'!H39</f>
        <v>13110</v>
      </c>
      <c r="J39" s="34">
        <f t="shared" si="2"/>
        <v>49</v>
      </c>
      <c r="K39" s="30">
        <v>1.76</v>
      </c>
      <c r="L39" s="35">
        <f t="shared" si="3"/>
        <v>90.552000000000007</v>
      </c>
      <c r="M39" s="36">
        <v>1.05</v>
      </c>
      <c r="N39" s="37">
        <f t="shared" si="4"/>
        <v>782.74350000000004</v>
      </c>
    </row>
    <row r="40" spans="1:14" ht="15.75" x14ac:dyDescent="0.25">
      <c r="A40" s="25" t="s">
        <v>52</v>
      </c>
      <c r="B40" s="33">
        <v>178</v>
      </c>
      <c r="C40" s="27">
        <v>204636</v>
      </c>
      <c r="D40" s="28">
        <f>'[1]06'!C40</f>
        <v>204071</v>
      </c>
      <c r="E40" s="34">
        <f t="shared" si="0"/>
        <v>565</v>
      </c>
      <c r="F40" s="30">
        <v>4.6100000000000003</v>
      </c>
      <c r="G40" s="35">
        <f t="shared" si="1"/>
        <v>2734.8825000000002</v>
      </c>
      <c r="H40" s="27">
        <v>128932</v>
      </c>
      <c r="I40" s="28">
        <f>'[1]06'!H40</f>
        <v>128179</v>
      </c>
      <c r="J40" s="34">
        <f t="shared" si="2"/>
        <v>753</v>
      </c>
      <c r="K40" s="30">
        <v>1.76</v>
      </c>
      <c r="L40" s="35">
        <f t="shared" si="3"/>
        <v>1391.5439999999999</v>
      </c>
      <c r="M40" s="36">
        <v>1.05</v>
      </c>
      <c r="N40" s="37">
        <f t="shared" si="4"/>
        <v>4126.4264999999996</v>
      </c>
    </row>
    <row r="41" spans="1:14" ht="15.75" x14ac:dyDescent="0.25">
      <c r="A41" s="25" t="s">
        <v>53</v>
      </c>
      <c r="B41" s="33">
        <v>180</v>
      </c>
      <c r="C41" s="27">
        <v>133178</v>
      </c>
      <c r="D41" s="28">
        <f>'[1]06'!C41</f>
        <v>132774</v>
      </c>
      <c r="E41" s="34">
        <f t="shared" si="0"/>
        <v>404</v>
      </c>
      <c r="F41" s="30">
        <v>4.6100000000000003</v>
      </c>
      <c r="G41" s="35">
        <f t="shared" si="1"/>
        <v>1955.5620000000004</v>
      </c>
      <c r="H41" s="27">
        <v>67262</v>
      </c>
      <c r="I41" s="28">
        <f>'[1]06'!H41</f>
        <v>67155</v>
      </c>
      <c r="J41" s="34">
        <f t="shared" si="2"/>
        <v>107</v>
      </c>
      <c r="K41" s="30">
        <v>1.76</v>
      </c>
      <c r="L41" s="35">
        <f t="shared" si="3"/>
        <v>197.73600000000002</v>
      </c>
      <c r="M41" s="36">
        <v>1.05</v>
      </c>
      <c r="N41" s="37">
        <f t="shared" si="4"/>
        <v>2153.2980000000002</v>
      </c>
    </row>
    <row r="42" spans="1:14" ht="15.75" x14ac:dyDescent="0.25">
      <c r="A42" s="25" t="s">
        <v>54</v>
      </c>
      <c r="B42" s="33">
        <v>182</v>
      </c>
      <c r="C42" s="27">
        <v>45180</v>
      </c>
      <c r="D42" s="28">
        <f>'[1]06'!C42</f>
        <v>44833</v>
      </c>
      <c r="E42" s="34">
        <f t="shared" si="0"/>
        <v>347</v>
      </c>
      <c r="F42" s="38">
        <v>6.59</v>
      </c>
      <c r="G42" s="35">
        <f t="shared" si="1"/>
        <v>2401.0664999999999</v>
      </c>
      <c r="H42" s="27">
        <v>12340</v>
      </c>
      <c r="I42" s="28">
        <f>'[1]06'!H42</f>
        <v>12233</v>
      </c>
      <c r="J42" s="34">
        <f t="shared" si="2"/>
        <v>107</v>
      </c>
      <c r="K42" s="38">
        <v>2.52</v>
      </c>
      <c r="L42" s="35">
        <f t="shared" si="3"/>
        <v>283.12200000000001</v>
      </c>
      <c r="M42" s="36">
        <v>1.05</v>
      </c>
      <c r="N42" s="37">
        <f t="shared" si="4"/>
        <v>2684.1884999999997</v>
      </c>
    </row>
    <row r="43" spans="1:14" ht="15.75" x14ac:dyDescent="0.25">
      <c r="A43" s="25" t="s">
        <v>55</v>
      </c>
      <c r="B43" s="33">
        <v>185</v>
      </c>
      <c r="C43" s="27">
        <v>863</v>
      </c>
      <c r="D43" s="28">
        <f>'[1]06'!C43</f>
        <v>860</v>
      </c>
      <c r="E43" s="34">
        <f t="shared" si="0"/>
        <v>3</v>
      </c>
      <c r="F43" s="30">
        <v>4.6100000000000003</v>
      </c>
      <c r="G43" s="35">
        <f t="shared" si="1"/>
        <v>14.521500000000003</v>
      </c>
      <c r="H43" s="27">
        <v>477</v>
      </c>
      <c r="I43" s="28">
        <f>'[1]06'!H43</f>
        <v>475</v>
      </c>
      <c r="J43" s="34">
        <f t="shared" si="2"/>
        <v>2</v>
      </c>
      <c r="K43" s="30">
        <v>1.76</v>
      </c>
      <c r="L43" s="35">
        <f t="shared" si="3"/>
        <v>3.6960000000000002</v>
      </c>
      <c r="M43" s="36">
        <v>1.05</v>
      </c>
      <c r="N43" s="37">
        <f t="shared" si="4"/>
        <v>18.217500000000005</v>
      </c>
    </row>
    <row r="44" spans="1:14" ht="15.75" x14ac:dyDescent="0.25">
      <c r="A44" s="25" t="s">
        <v>56</v>
      </c>
      <c r="B44" s="33">
        <v>187</v>
      </c>
      <c r="C44" s="27">
        <v>82345</v>
      </c>
      <c r="D44" s="28">
        <f>'[1]06'!C44</f>
        <v>81687</v>
      </c>
      <c r="E44" s="34">
        <f t="shared" si="0"/>
        <v>658</v>
      </c>
      <c r="F44" s="30">
        <v>4.6100000000000003</v>
      </c>
      <c r="G44" s="35">
        <f t="shared" si="1"/>
        <v>3185.049</v>
      </c>
      <c r="H44" s="27">
        <v>55989</v>
      </c>
      <c r="I44" s="28">
        <f>'[1]06'!H44</f>
        <v>55499</v>
      </c>
      <c r="J44" s="34">
        <f t="shared" si="2"/>
        <v>490</v>
      </c>
      <c r="K44" s="30">
        <v>1.76</v>
      </c>
      <c r="L44" s="35">
        <f t="shared" si="3"/>
        <v>905.52</v>
      </c>
      <c r="M44" s="36">
        <v>1.05</v>
      </c>
      <c r="N44" s="37">
        <f t="shared" si="4"/>
        <v>4090.569</v>
      </c>
    </row>
    <row r="45" spans="1:14" ht="15.75" x14ac:dyDescent="0.25">
      <c r="A45" s="25" t="s">
        <v>57</v>
      </c>
      <c r="B45" s="33">
        <v>201</v>
      </c>
      <c r="C45" s="27">
        <v>2512</v>
      </c>
      <c r="D45" s="28">
        <f>'[1]06'!C45</f>
        <v>2453</v>
      </c>
      <c r="E45" s="34">
        <f t="shared" si="0"/>
        <v>59</v>
      </c>
      <c r="F45" s="38">
        <v>6.59</v>
      </c>
      <c r="G45" s="35">
        <f t="shared" si="1"/>
        <v>408.25049999999999</v>
      </c>
      <c r="H45" s="27">
        <v>1307</v>
      </c>
      <c r="I45" s="28">
        <f>'[1]06'!H45</f>
        <v>1296</v>
      </c>
      <c r="J45" s="34">
        <f t="shared" si="2"/>
        <v>11</v>
      </c>
      <c r="K45" s="38">
        <v>2.52</v>
      </c>
      <c r="L45" s="35">
        <f t="shared" si="3"/>
        <v>29.106000000000002</v>
      </c>
      <c r="M45" s="36">
        <v>1.05</v>
      </c>
      <c r="N45" s="37">
        <f t="shared" si="4"/>
        <v>437.35649999999998</v>
      </c>
    </row>
    <row r="46" spans="1:14" ht="15.75" x14ac:dyDescent="0.25">
      <c r="A46" s="25" t="s">
        <v>58</v>
      </c>
      <c r="B46" s="33">
        <v>202</v>
      </c>
      <c r="C46" s="27">
        <v>25197</v>
      </c>
      <c r="D46" s="28">
        <f>'[1]06'!C46</f>
        <v>24573</v>
      </c>
      <c r="E46" s="34">
        <f t="shared" si="0"/>
        <v>624</v>
      </c>
      <c r="F46" s="38">
        <v>6.59</v>
      </c>
      <c r="G46" s="35">
        <f t="shared" si="1"/>
        <v>4317.768</v>
      </c>
      <c r="H46" s="27">
        <v>11205</v>
      </c>
      <c r="I46" s="28">
        <f>'[1]06'!H46</f>
        <v>10956</v>
      </c>
      <c r="J46" s="34">
        <f t="shared" si="2"/>
        <v>249</v>
      </c>
      <c r="K46" s="38">
        <v>2.52</v>
      </c>
      <c r="L46" s="35">
        <f t="shared" si="3"/>
        <v>658.85399999999993</v>
      </c>
      <c r="M46" s="36">
        <v>1.05</v>
      </c>
      <c r="N46" s="37">
        <f t="shared" si="4"/>
        <v>4976.6220000000003</v>
      </c>
    </row>
    <row r="47" spans="1:14" ht="15.75" x14ac:dyDescent="0.25">
      <c r="A47" s="25" t="s">
        <v>59</v>
      </c>
      <c r="B47" s="33">
        <v>203</v>
      </c>
      <c r="C47" s="27">
        <v>6466</v>
      </c>
      <c r="D47" s="28">
        <f>'[1]06'!C47</f>
        <v>6188</v>
      </c>
      <c r="E47" s="34">
        <f t="shared" si="0"/>
        <v>278</v>
      </c>
      <c r="F47" s="38">
        <v>6.59</v>
      </c>
      <c r="G47" s="35">
        <f t="shared" si="1"/>
        <v>1923.6210000000001</v>
      </c>
      <c r="H47" s="27">
        <v>1036</v>
      </c>
      <c r="I47" s="28">
        <f>'[1]06'!H47</f>
        <v>992</v>
      </c>
      <c r="J47" s="34">
        <f t="shared" si="2"/>
        <v>44</v>
      </c>
      <c r="K47" s="38">
        <v>2.52</v>
      </c>
      <c r="L47" s="35">
        <f t="shared" si="3"/>
        <v>116.42400000000001</v>
      </c>
      <c r="M47" s="36">
        <v>1.05</v>
      </c>
      <c r="N47" s="37">
        <f t="shared" si="4"/>
        <v>2040.0450000000001</v>
      </c>
    </row>
    <row r="48" spans="1:14" ht="15.75" x14ac:dyDescent="0.25">
      <c r="A48" s="25" t="s">
        <v>55</v>
      </c>
      <c r="B48" s="33">
        <v>204</v>
      </c>
      <c r="C48" s="27">
        <v>68091</v>
      </c>
      <c r="D48" s="28">
        <f>'[1]06'!C48</f>
        <v>67565</v>
      </c>
      <c r="E48" s="34">
        <f t="shared" si="0"/>
        <v>526</v>
      </c>
      <c r="F48" s="30">
        <v>4.6100000000000003</v>
      </c>
      <c r="G48" s="35">
        <f t="shared" si="1"/>
        <v>2546.1030000000005</v>
      </c>
      <c r="H48" s="27">
        <v>42013</v>
      </c>
      <c r="I48" s="28">
        <f>'[1]06'!H48</f>
        <v>41770</v>
      </c>
      <c r="J48" s="34">
        <f t="shared" si="2"/>
        <v>243</v>
      </c>
      <c r="K48" s="30">
        <v>1.76</v>
      </c>
      <c r="L48" s="35">
        <f t="shared" si="3"/>
        <v>449.06400000000002</v>
      </c>
      <c r="M48" s="36">
        <v>1.05</v>
      </c>
      <c r="N48" s="37">
        <f t="shared" si="4"/>
        <v>2995.1670000000004</v>
      </c>
    </row>
    <row r="49" spans="1:14" ht="15.75" x14ac:dyDescent="0.25">
      <c r="A49" s="25" t="s">
        <v>60</v>
      </c>
      <c r="B49" s="33">
        <v>205</v>
      </c>
      <c r="C49" s="27">
        <v>5900</v>
      </c>
      <c r="D49" s="28">
        <f>'[1]06'!C49</f>
        <v>5627</v>
      </c>
      <c r="E49" s="34">
        <f t="shared" si="0"/>
        <v>273</v>
      </c>
      <c r="F49" s="30">
        <v>4.6100000000000003</v>
      </c>
      <c r="G49" s="35">
        <f t="shared" si="1"/>
        <v>1321.4565000000002</v>
      </c>
      <c r="H49" s="27">
        <v>1730</v>
      </c>
      <c r="I49" s="28">
        <f>'[1]06'!H49</f>
        <v>1668</v>
      </c>
      <c r="J49" s="34">
        <f t="shared" si="2"/>
        <v>62</v>
      </c>
      <c r="K49" s="30">
        <v>1.76</v>
      </c>
      <c r="L49" s="35">
        <f t="shared" si="3"/>
        <v>114.57600000000002</v>
      </c>
      <c r="M49" s="36">
        <v>1.05</v>
      </c>
      <c r="N49" s="37">
        <f t="shared" si="4"/>
        <v>1436.0325000000003</v>
      </c>
    </row>
    <row r="50" spans="1:14" ht="15.75" x14ac:dyDescent="0.25">
      <c r="A50" s="25" t="s">
        <v>61</v>
      </c>
      <c r="B50" s="33">
        <v>210</v>
      </c>
      <c r="C50" s="27">
        <v>75564</v>
      </c>
      <c r="D50" s="28">
        <f>'[1]06'!C50</f>
        <v>75051</v>
      </c>
      <c r="E50" s="34">
        <f t="shared" si="0"/>
        <v>513</v>
      </c>
      <c r="F50" s="30">
        <v>4.6100000000000003</v>
      </c>
      <c r="G50" s="35">
        <f t="shared" si="1"/>
        <v>2483.1765</v>
      </c>
      <c r="H50" s="27">
        <v>88092</v>
      </c>
      <c r="I50" s="28">
        <f>'[1]06'!H50</f>
        <v>87929</v>
      </c>
      <c r="J50" s="34">
        <f t="shared" si="2"/>
        <v>163</v>
      </c>
      <c r="K50" s="30">
        <v>1.76</v>
      </c>
      <c r="L50" s="35">
        <f t="shared" si="3"/>
        <v>301.22399999999999</v>
      </c>
      <c r="M50" s="36">
        <v>1.05</v>
      </c>
      <c r="N50" s="37">
        <f t="shared" si="4"/>
        <v>2784.4005000000002</v>
      </c>
    </row>
    <row r="51" spans="1:14" ht="15.75" x14ac:dyDescent="0.25">
      <c r="A51" s="25" t="s">
        <v>62</v>
      </c>
      <c r="B51" s="33">
        <v>211</v>
      </c>
      <c r="C51" s="27">
        <v>151</v>
      </c>
      <c r="D51" s="28">
        <f>'[1]06'!C51</f>
        <v>150</v>
      </c>
      <c r="E51" s="34">
        <f t="shared" si="0"/>
        <v>1</v>
      </c>
      <c r="F51" s="30">
        <v>4.6100000000000003</v>
      </c>
      <c r="G51" s="35">
        <f t="shared" si="1"/>
        <v>4.8405000000000005</v>
      </c>
      <c r="H51" s="27">
        <v>2256</v>
      </c>
      <c r="I51" s="28">
        <f>'[1]06'!H51</f>
        <v>2256</v>
      </c>
      <c r="J51" s="34">
        <f t="shared" si="2"/>
        <v>0</v>
      </c>
      <c r="K51" s="30">
        <v>1.76</v>
      </c>
      <c r="L51" s="35">
        <f t="shared" si="3"/>
        <v>0</v>
      </c>
      <c r="M51" s="36">
        <v>1.05</v>
      </c>
      <c r="N51" s="37">
        <f t="shared" si="4"/>
        <v>4.8405000000000005</v>
      </c>
    </row>
    <row r="52" spans="1:14" ht="15.75" x14ac:dyDescent="0.25">
      <c r="A52" s="25" t="s">
        <v>62</v>
      </c>
      <c r="B52" s="33">
        <v>212</v>
      </c>
      <c r="C52" s="27">
        <v>96306</v>
      </c>
      <c r="D52" s="28">
        <f>'[1]06'!C52</f>
        <v>95847</v>
      </c>
      <c r="E52" s="34">
        <f t="shared" si="0"/>
        <v>459</v>
      </c>
      <c r="F52" s="30">
        <v>4.6100000000000003</v>
      </c>
      <c r="G52" s="35">
        <f t="shared" si="1"/>
        <v>2221.7895000000003</v>
      </c>
      <c r="H52" s="27">
        <v>56896</v>
      </c>
      <c r="I52" s="28">
        <f>'[1]06'!H52</f>
        <v>56588</v>
      </c>
      <c r="J52" s="34">
        <f t="shared" si="2"/>
        <v>308</v>
      </c>
      <c r="K52" s="30">
        <v>1.76</v>
      </c>
      <c r="L52" s="35">
        <f t="shared" si="3"/>
        <v>569.18400000000008</v>
      </c>
      <c r="M52" s="36">
        <v>1.05</v>
      </c>
      <c r="N52" s="37">
        <f t="shared" si="4"/>
        <v>2790.9735000000005</v>
      </c>
    </row>
    <row r="53" spans="1:14" ht="15.75" x14ac:dyDescent="0.25">
      <c r="A53" s="25" t="s">
        <v>40</v>
      </c>
      <c r="B53" s="33">
        <v>232</v>
      </c>
      <c r="C53" s="27">
        <v>5009</v>
      </c>
      <c r="D53" s="28">
        <f>'[1]06'!C53</f>
        <v>4947</v>
      </c>
      <c r="E53" s="34">
        <f t="shared" si="0"/>
        <v>62</v>
      </c>
      <c r="F53" s="30">
        <v>4.6100000000000003</v>
      </c>
      <c r="G53" s="35">
        <f t="shared" si="1"/>
        <v>300.11100000000005</v>
      </c>
      <c r="H53" s="27">
        <v>4189</v>
      </c>
      <c r="I53" s="28">
        <f>'[1]06'!H53</f>
        <v>4165</v>
      </c>
      <c r="J53" s="34">
        <f t="shared" si="2"/>
        <v>24</v>
      </c>
      <c r="K53" s="30">
        <v>1.76</v>
      </c>
      <c r="L53" s="35">
        <f t="shared" si="3"/>
        <v>44.352000000000004</v>
      </c>
      <c r="M53" s="36">
        <v>1.05</v>
      </c>
      <c r="N53" s="37">
        <f t="shared" si="4"/>
        <v>344.46300000000008</v>
      </c>
    </row>
    <row r="54" spans="1:14" ht="16.5" thickBot="1" x14ac:dyDescent="0.3">
      <c r="A54" s="39" t="s">
        <v>63</v>
      </c>
      <c r="B54" s="40">
        <v>233</v>
      </c>
      <c r="C54" s="41">
        <v>25840</v>
      </c>
      <c r="D54" s="42">
        <f>'[1]06'!C54</f>
        <v>25624</v>
      </c>
      <c r="E54" s="43">
        <f t="shared" si="0"/>
        <v>216</v>
      </c>
      <c r="F54" s="44">
        <v>4.6100000000000003</v>
      </c>
      <c r="G54" s="44">
        <f t="shared" si="1"/>
        <v>1045.5480000000002</v>
      </c>
      <c r="H54" s="41">
        <v>12153</v>
      </c>
      <c r="I54" s="42">
        <f>'[1]06'!H54</f>
        <v>12091</v>
      </c>
      <c r="J54" s="43">
        <f t="shared" si="2"/>
        <v>62</v>
      </c>
      <c r="K54" s="44">
        <v>1.76</v>
      </c>
      <c r="L54" s="44">
        <f t="shared" si="3"/>
        <v>114.57600000000002</v>
      </c>
      <c r="M54" s="45">
        <v>1.05</v>
      </c>
      <c r="N54" s="46">
        <f t="shared" si="4"/>
        <v>1160.1240000000003</v>
      </c>
    </row>
  </sheetData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2020-07-18T14:03:13Z</dcterms:created>
  <dcterms:modified xsi:type="dcterms:W3CDTF">2020-07-18T14:04:05Z</dcterms:modified>
</cp:coreProperties>
</file>