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650" windowHeight="130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<sst xmlns="http://schemas.openxmlformats.org/spreadsheetml/2006/main" count="69" uniqueCount="65">
  <si>
    <t>15.12..2018</t>
  </si>
  <si>
    <t>Ведомость за декабрь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</si>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</sst>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2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b/>
      <sz val="8"/>
      <color indexed="16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12"/>
      <name val="Arial Cyr"/>
      <family val="0"/>
    </font>
    <font>
      <b/>
      <sz val="10"/>
      <color indexed="12"/>
      <name val="Bookman Old Style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center"/>
    </xf>
    <xf numFmtId="166" fontId="2" fillId="2" borderId="8" xfId="0" applyNumberFormat="1" applyFont="1" applyFill="1" applyBorder="1" applyAlignment="1">
      <alignment/>
    </xf>
    <xf numFmtId="166" fontId="4" fillId="0" borderId="4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164" fontId="2" fillId="3" borderId="19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8" fillId="0" borderId="0" xfId="15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45;&#1058;%20&#1060;&#1040;&#1056;&#1058;&#1059;&#1053;&#1067;\&#1042;&#1045;&#1044;&#1054;&#1052;&#1054;&#1057;&#1058;&#1048;\&#1042;&#1077;&#1076;&#1086;&#1084;&#1086;&#1089;&#1090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10">
        <row r="4">
          <cell r="C4">
            <v>5640</v>
          </cell>
          <cell r="H4">
            <v>3577</v>
          </cell>
        </row>
        <row r="5">
          <cell r="C5">
            <v>36352</v>
          </cell>
          <cell r="H5">
            <v>21486</v>
          </cell>
        </row>
        <row r="6">
          <cell r="C6">
            <v>137123</v>
          </cell>
          <cell r="H6">
            <v>67724</v>
          </cell>
        </row>
        <row r="7">
          <cell r="C7">
            <v>27307</v>
          </cell>
          <cell r="H7">
            <v>12756</v>
          </cell>
        </row>
        <row r="8">
          <cell r="C8">
            <v>70204</v>
          </cell>
          <cell r="H8">
            <v>37991</v>
          </cell>
        </row>
        <row r="9">
          <cell r="C9">
            <v>11025</v>
          </cell>
          <cell r="H9">
            <v>4897</v>
          </cell>
        </row>
        <row r="10">
          <cell r="C10">
            <v>1496</v>
          </cell>
          <cell r="H10">
            <v>860</v>
          </cell>
        </row>
        <row r="11">
          <cell r="C11">
            <v>100341</v>
          </cell>
          <cell r="H11">
            <v>60480</v>
          </cell>
        </row>
        <row r="12">
          <cell r="C12">
            <v>188222</v>
          </cell>
          <cell r="H12">
            <v>114533</v>
          </cell>
        </row>
        <row r="13">
          <cell r="C13">
            <v>3397</v>
          </cell>
          <cell r="H13">
            <v>682</v>
          </cell>
        </row>
        <row r="14">
          <cell r="C14">
            <v>9194</v>
          </cell>
          <cell r="H14">
            <v>4731</v>
          </cell>
        </row>
        <row r="15">
          <cell r="C15">
            <v>67415</v>
          </cell>
          <cell r="H15">
            <v>32651</v>
          </cell>
        </row>
        <row r="16">
          <cell r="C16">
            <v>7900</v>
          </cell>
          <cell r="H16">
            <v>2808</v>
          </cell>
        </row>
        <row r="17">
          <cell r="C17">
            <v>11126</v>
          </cell>
          <cell r="H17">
            <v>19904</v>
          </cell>
        </row>
        <row r="18">
          <cell r="C18">
            <v>12970</v>
          </cell>
          <cell r="H18">
            <v>0</v>
          </cell>
        </row>
        <row r="19">
          <cell r="C19">
            <v>14138</v>
          </cell>
        </row>
        <row r="20">
          <cell r="C20">
            <v>3311</v>
          </cell>
          <cell r="H20">
            <v>1145</v>
          </cell>
        </row>
        <row r="21">
          <cell r="C21">
            <v>5250</v>
          </cell>
          <cell r="H21">
            <v>4000</v>
          </cell>
        </row>
        <row r="22">
          <cell r="C22">
            <v>5599</v>
          </cell>
          <cell r="H22">
            <v>2580</v>
          </cell>
        </row>
        <row r="23">
          <cell r="C23">
            <v>17850</v>
          </cell>
          <cell r="H23">
            <v>10152</v>
          </cell>
        </row>
        <row r="24">
          <cell r="C24">
            <v>4442</v>
          </cell>
          <cell r="H24">
            <v>1450</v>
          </cell>
        </row>
        <row r="25">
          <cell r="C25">
            <v>17958</v>
          </cell>
          <cell r="H25">
            <v>10212</v>
          </cell>
        </row>
        <row r="26">
          <cell r="C26">
            <v>2779</v>
          </cell>
          <cell r="H26">
            <v>917</v>
          </cell>
        </row>
        <row r="27">
          <cell r="C27">
            <v>12925</v>
          </cell>
          <cell r="H27">
            <v>5473</v>
          </cell>
        </row>
        <row r="28">
          <cell r="C28">
            <v>148120</v>
          </cell>
          <cell r="H28">
            <v>96134</v>
          </cell>
        </row>
        <row r="29">
          <cell r="C29">
            <v>196930</v>
          </cell>
          <cell r="H29">
            <v>114678</v>
          </cell>
        </row>
        <row r="30">
          <cell r="C30">
            <v>34957</v>
          </cell>
          <cell r="H30">
            <v>14965</v>
          </cell>
        </row>
        <row r="31">
          <cell r="C31">
            <v>31361</v>
          </cell>
          <cell r="H31">
            <v>14106</v>
          </cell>
        </row>
        <row r="32">
          <cell r="C32">
            <v>42815</v>
          </cell>
          <cell r="H32">
            <v>25669</v>
          </cell>
        </row>
        <row r="33">
          <cell r="C33">
            <v>235</v>
          </cell>
          <cell r="H33">
            <v>34</v>
          </cell>
        </row>
        <row r="34">
          <cell r="C34">
            <v>43090</v>
          </cell>
          <cell r="H34">
            <v>28200</v>
          </cell>
        </row>
        <row r="35">
          <cell r="C35">
            <v>11998</v>
          </cell>
          <cell r="H35">
            <v>10585</v>
          </cell>
        </row>
        <row r="36">
          <cell r="C36">
            <v>107215</v>
          </cell>
          <cell r="H36">
            <v>68808</v>
          </cell>
        </row>
        <row r="37">
          <cell r="C37">
            <v>45756</v>
          </cell>
          <cell r="H37">
            <v>24658</v>
          </cell>
        </row>
        <row r="38">
          <cell r="C38">
            <v>44158</v>
          </cell>
          <cell r="H38">
            <v>42784</v>
          </cell>
        </row>
        <row r="39">
          <cell r="C39">
            <v>20488</v>
          </cell>
          <cell r="H39">
            <v>11594</v>
          </cell>
        </row>
        <row r="40">
          <cell r="C40">
            <v>192261</v>
          </cell>
          <cell r="H40">
            <v>121405</v>
          </cell>
        </row>
        <row r="41">
          <cell r="C41">
            <v>123815</v>
          </cell>
          <cell r="H41">
            <v>62894</v>
          </cell>
        </row>
        <row r="42">
          <cell r="C42">
            <v>41381</v>
          </cell>
          <cell r="H42">
            <v>11218</v>
          </cell>
        </row>
        <row r="43">
          <cell r="C43">
            <v>814</v>
          </cell>
          <cell r="H43">
            <v>453</v>
          </cell>
        </row>
        <row r="44">
          <cell r="C44">
            <v>68086</v>
          </cell>
          <cell r="H44">
            <v>43949</v>
          </cell>
        </row>
        <row r="45">
          <cell r="C45">
            <v>2340</v>
          </cell>
          <cell r="H45">
            <v>1240</v>
          </cell>
        </row>
        <row r="46">
          <cell r="C46">
            <v>20664</v>
          </cell>
          <cell r="H46">
            <v>9217</v>
          </cell>
        </row>
        <row r="47">
          <cell r="C47">
            <v>5822</v>
          </cell>
          <cell r="H47">
            <v>989</v>
          </cell>
        </row>
        <row r="48">
          <cell r="C48">
            <v>64214</v>
          </cell>
          <cell r="H48">
            <v>39971</v>
          </cell>
        </row>
        <row r="49">
          <cell r="C49">
            <v>4843</v>
          </cell>
          <cell r="H49">
            <v>1319</v>
          </cell>
        </row>
        <row r="50">
          <cell r="C50">
            <v>69571</v>
          </cell>
          <cell r="H50">
            <v>86142</v>
          </cell>
        </row>
        <row r="51">
          <cell r="C51">
            <v>135</v>
          </cell>
          <cell r="H51">
            <v>2256</v>
          </cell>
        </row>
        <row r="52">
          <cell r="C52">
            <v>92023</v>
          </cell>
          <cell r="H52">
            <v>54376</v>
          </cell>
        </row>
        <row r="53">
          <cell r="C53">
            <v>4786</v>
          </cell>
          <cell r="H53">
            <v>4049</v>
          </cell>
        </row>
        <row r="54">
          <cell r="C54">
            <v>15621</v>
          </cell>
          <cell r="H54">
            <v>7638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35">
      <selection activeCell="G63" sqref="G63"/>
    </sheetView>
  </sheetViews>
  <sheetFormatPr defaultColWidth="9.00390625" defaultRowHeight="12.75"/>
  <cols>
    <col min="1" max="1" width="28.125" style="7" customWidth="1"/>
    <col min="2" max="2" width="7.75390625" style="7" customWidth="1"/>
    <col min="3" max="3" width="13.25390625" style="7" customWidth="1"/>
    <col min="4" max="4" width="12.25390625" style="7" customWidth="1"/>
    <col min="5" max="5" width="11.875" style="7" customWidth="1"/>
    <col min="6" max="6" width="10.00390625" style="7" customWidth="1"/>
    <col min="7" max="7" width="16.25390625" style="7" customWidth="1"/>
    <col min="8" max="8" width="12.875" style="7" customWidth="1"/>
    <col min="9" max="9" width="12.125" style="7" customWidth="1"/>
    <col min="10" max="10" width="11.125" style="7" customWidth="1"/>
    <col min="11" max="11" width="8.875" style="7" customWidth="1"/>
    <col min="12" max="12" width="13.625" style="7" customWidth="1"/>
    <col min="13" max="13" width="11.625" style="34" bestFit="1" customWidth="1"/>
    <col min="14" max="14" width="16.875" style="7" customWidth="1"/>
    <col min="15" max="16384" width="9.125" style="7" customWidth="1"/>
  </cols>
  <sheetData>
    <row r="1" spans="1:14" ht="16.5" thickBot="1">
      <c r="A1" s="1" t="s">
        <v>0</v>
      </c>
      <c r="B1" s="47" t="s">
        <v>1</v>
      </c>
      <c r="C1" s="47"/>
      <c r="D1" s="47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48" t="s">
        <v>2</v>
      </c>
      <c r="B2" s="50" t="s">
        <v>3</v>
      </c>
      <c r="C2" s="44" t="s">
        <v>4</v>
      </c>
      <c r="D2" s="45"/>
      <c r="E2" s="46"/>
      <c r="F2" s="42" t="s">
        <v>5</v>
      </c>
      <c r="G2" s="42" t="s">
        <v>6</v>
      </c>
      <c r="H2" s="44" t="s">
        <v>7</v>
      </c>
      <c r="I2" s="45"/>
      <c r="J2" s="46"/>
      <c r="K2" s="36" t="s">
        <v>8</v>
      </c>
      <c r="L2" s="36" t="s">
        <v>9</v>
      </c>
      <c r="M2" s="38" t="s">
        <v>10</v>
      </c>
      <c r="N2" s="40" t="s">
        <v>11</v>
      </c>
    </row>
    <row r="3" spans="1:14" ht="32.25" thickBot="1">
      <c r="A3" s="49"/>
      <c r="B3" s="51"/>
      <c r="C3" s="8" t="s">
        <v>12</v>
      </c>
      <c r="D3" s="9" t="s">
        <v>13</v>
      </c>
      <c r="E3" s="9" t="s">
        <v>14</v>
      </c>
      <c r="F3" s="43"/>
      <c r="G3" s="43"/>
      <c r="H3" s="8" t="s">
        <v>12</v>
      </c>
      <c r="I3" s="9" t="s">
        <v>15</v>
      </c>
      <c r="J3" s="9" t="s">
        <v>16</v>
      </c>
      <c r="K3" s="37"/>
      <c r="L3" s="37"/>
      <c r="M3" s="39"/>
      <c r="N3" s="41"/>
    </row>
    <row r="4" spans="1:14" ht="16.5" thickTop="1">
      <c r="A4" s="10" t="s">
        <v>17</v>
      </c>
      <c r="B4" s="11">
        <v>5</v>
      </c>
      <c r="C4" s="12">
        <v>5640</v>
      </c>
      <c r="D4" s="13">
        <f>'[1]11'!C4</f>
        <v>5640</v>
      </c>
      <c r="E4" s="14">
        <f>C4-D4</f>
        <v>0</v>
      </c>
      <c r="F4" s="15">
        <v>4.47</v>
      </c>
      <c r="G4" s="15">
        <f>E4*M4*F4</f>
        <v>0</v>
      </c>
      <c r="H4" s="12">
        <v>3577</v>
      </c>
      <c r="I4" s="13">
        <f>'[1]11'!H4</f>
        <v>3577</v>
      </c>
      <c r="J4" s="14">
        <f>H4-I4</f>
        <v>0</v>
      </c>
      <c r="K4" s="15">
        <v>1.68</v>
      </c>
      <c r="L4" s="15">
        <f>J4*M4*K4</f>
        <v>0</v>
      </c>
      <c r="M4" s="16">
        <v>1.05</v>
      </c>
      <c r="N4" s="17">
        <f>G4+L4</f>
        <v>0</v>
      </c>
    </row>
    <row r="5" spans="1:14" ht="15.75">
      <c r="A5" s="10" t="s">
        <v>18</v>
      </c>
      <c r="B5" s="18">
        <v>46</v>
      </c>
      <c r="C5" s="12">
        <v>36381</v>
      </c>
      <c r="D5" s="19">
        <f>'[1]11'!C5</f>
        <v>36352</v>
      </c>
      <c r="E5" s="20">
        <f aca="true" t="shared" si="0" ref="E5:E54">C5-D5</f>
        <v>29</v>
      </c>
      <c r="F5" s="15">
        <v>4.47</v>
      </c>
      <c r="G5" s="21">
        <f aca="true" t="shared" si="1" ref="G5:G54">E5*M5*F5</f>
        <v>136.1115</v>
      </c>
      <c r="H5" s="12">
        <v>21500</v>
      </c>
      <c r="I5" s="19">
        <f>'[1]11'!H5</f>
        <v>21486</v>
      </c>
      <c r="J5" s="20">
        <f aca="true" t="shared" si="2" ref="J5:J54">H5-I5</f>
        <v>14</v>
      </c>
      <c r="K5" s="15">
        <v>1.68</v>
      </c>
      <c r="L5" s="21">
        <f aca="true" t="shared" si="3" ref="L5:L54">J5*M5*K5</f>
        <v>24.696</v>
      </c>
      <c r="M5" s="22">
        <v>1.05</v>
      </c>
      <c r="N5" s="23">
        <f aca="true" t="shared" si="4" ref="N5:N54">G5+L5</f>
        <v>160.8075</v>
      </c>
    </row>
    <row r="6" spans="1:14" ht="15.75">
      <c r="A6" s="10" t="s">
        <v>19</v>
      </c>
      <c r="B6" s="18">
        <v>51</v>
      </c>
      <c r="C6" s="12">
        <v>137620</v>
      </c>
      <c r="D6" s="19">
        <f>'[1]11'!C6</f>
        <v>137123</v>
      </c>
      <c r="E6" s="20">
        <f t="shared" si="0"/>
        <v>497</v>
      </c>
      <c r="F6" s="15">
        <v>4.47</v>
      </c>
      <c r="G6" s="21">
        <f t="shared" si="1"/>
        <v>2332.6695</v>
      </c>
      <c r="H6" s="12">
        <v>67947</v>
      </c>
      <c r="I6" s="19">
        <f>'[1]11'!H6</f>
        <v>67724</v>
      </c>
      <c r="J6" s="20">
        <f t="shared" si="2"/>
        <v>223</v>
      </c>
      <c r="K6" s="15">
        <v>1.68</v>
      </c>
      <c r="L6" s="21">
        <f t="shared" si="3"/>
        <v>393.372</v>
      </c>
      <c r="M6" s="22">
        <v>1.05</v>
      </c>
      <c r="N6" s="23">
        <f t="shared" si="4"/>
        <v>2726.0415</v>
      </c>
    </row>
    <row r="7" spans="1:14" ht="15.75">
      <c r="A7" s="10" t="s">
        <v>20</v>
      </c>
      <c r="B7" s="18">
        <v>77</v>
      </c>
      <c r="C7" s="12">
        <v>27641</v>
      </c>
      <c r="D7" s="19">
        <f>'[1]11'!C7</f>
        <v>27307</v>
      </c>
      <c r="E7" s="20">
        <f t="shared" si="0"/>
        <v>334</v>
      </c>
      <c r="F7" s="24">
        <v>6.39</v>
      </c>
      <c r="G7" s="21">
        <f t="shared" si="1"/>
        <v>2240.973</v>
      </c>
      <c r="H7" s="12">
        <v>12902</v>
      </c>
      <c r="I7" s="19">
        <f>'[1]11'!H7</f>
        <v>12756</v>
      </c>
      <c r="J7" s="20">
        <f t="shared" si="2"/>
        <v>146</v>
      </c>
      <c r="K7" s="24">
        <v>2.41</v>
      </c>
      <c r="L7" s="21">
        <f t="shared" si="3"/>
        <v>369.45300000000003</v>
      </c>
      <c r="M7" s="22">
        <v>1.05</v>
      </c>
      <c r="N7" s="23">
        <f t="shared" si="4"/>
        <v>2610.426</v>
      </c>
    </row>
    <row r="8" spans="1:14" ht="15.75">
      <c r="A8" s="10" t="s">
        <v>21</v>
      </c>
      <c r="B8" s="18">
        <v>78</v>
      </c>
      <c r="C8" s="12">
        <v>70973</v>
      </c>
      <c r="D8" s="19">
        <f>'[1]11'!C8</f>
        <v>70204</v>
      </c>
      <c r="E8" s="20">
        <f t="shared" si="0"/>
        <v>769</v>
      </c>
      <c r="F8" s="24">
        <v>6.39</v>
      </c>
      <c r="G8" s="21">
        <f t="shared" si="1"/>
        <v>5159.6055</v>
      </c>
      <c r="H8" s="12">
        <v>38398</v>
      </c>
      <c r="I8" s="19">
        <f>'[1]11'!H8</f>
        <v>37991</v>
      </c>
      <c r="J8" s="20">
        <f t="shared" si="2"/>
        <v>407</v>
      </c>
      <c r="K8" s="24">
        <v>2.41</v>
      </c>
      <c r="L8" s="21">
        <f t="shared" si="3"/>
        <v>1029.9135</v>
      </c>
      <c r="M8" s="22">
        <v>1.05</v>
      </c>
      <c r="N8" s="23">
        <f t="shared" si="4"/>
        <v>6189.519</v>
      </c>
    </row>
    <row r="9" spans="1:14" ht="15.75">
      <c r="A9" s="10" t="s">
        <v>22</v>
      </c>
      <c r="B9" s="18">
        <v>82</v>
      </c>
      <c r="C9" s="12">
        <v>11564</v>
      </c>
      <c r="D9" s="19">
        <f>'[1]11'!C9</f>
        <v>11025</v>
      </c>
      <c r="E9" s="20">
        <f t="shared" si="0"/>
        <v>539</v>
      </c>
      <c r="F9" s="24">
        <v>6.39</v>
      </c>
      <c r="G9" s="21">
        <f t="shared" si="1"/>
        <v>3616.4205</v>
      </c>
      <c r="H9" s="12">
        <v>5124</v>
      </c>
      <c r="I9" s="19">
        <f>'[1]11'!H9</f>
        <v>4897</v>
      </c>
      <c r="J9" s="20">
        <f t="shared" si="2"/>
        <v>227</v>
      </c>
      <c r="K9" s="24">
        <v>2.41</v>
      </c>
      <c r="L9" s="21">
        <f t="shared" si="3"/>
        <v>574.4235000000001</v>
      </c>
      <c r="M9" s="22">
        <v>1.05</v>
      </c>
      <c r="N9" s="23">
        <f t="shared" si="4"/>
        <v>4190.844</v>
      </c>
    </row>
    <row r="10" spans="1:14" ht="15.75">
      <c r="A10" s="10" t="s">
        <v>23</v>
      </c>
      <c r="B10" s="18">
        <v>91</v>
      </c>
      <c r="C10" s="12">
        <v>1521</v>
      </c>
      <c r="D10" s="19">
        <f>'[1]11'!C10</f>
        <v>1496</v>
      </c>
      <c r="E10" s="20">
        <f t="shared" si="0"/>
        <v>25</v>
      </c>
      <c r="F10" s="24">
        <v>6.39</v>
      </c>
      <c r="G10" s="21">
        <f t="shared" si="1"/>
        <v>167.73749999999998</v>
      </c>
      <c r="H10" s="12">
        <v>860</v>
      </c>
      <c r="I10" s="19">
        <f>'[1]11'!H10</f>
        <v>860</v>
      </c>
      <c r="J10" s="20">
        <f t="shared" si="2"/>
        <v>0</v>
      </c>
      <c r="K10" s="24">
        <v>2.41</v>
      </c>
      <c r="L10" s="21">
        <f t="shared" si="3"/>
        <v>0</v>
      </c>
      <c r="M10" s="22">
        <v>1.05</v>
      </c>
      <c r="N10" s="23">
        <f t="shared" si="4"/>
        <v>167.73749999999998</v>
      </c>
    </row>
    <row r="11" spans="1:14" ht="15.75">
      <c r="A11" s="10" t="s">
        <v>24</v>
      </c>
      <c r="B11" s="18">
        <v>92</v>
      </c>
      <c r="C11" s="12">
        <v>100985</v>
      </c>
      <c r="D11" s="19">
        <f>'[1]11'!C11</f>
        <v>100341</v>
      </c>
      <c r="E11" s="20">
        <f t="shared" si="0"/>
        <v>644</v>
      </c>
      <c r="F11" s="15">
        <v>4.47</v>
      </c>
      <c r="G11" s="21">
        <f t="shared" si="1"/>
        <v>3022.614</v>
      </c>
      <c r="H11" s="12">
        <v>60822</v>
      </c>
      <c r="I11" s="19">
        <f>'[1]11'!H11</f>
        <v>60480</v>
      </c>
      <c r="J11" s="20">
        <f t="shared" si="2"/>
        <v>342</v>
      </c>
      <c r="K11" s="15">
        <v>1.68</v>
      </c>
      <c r="L11" s="21">
        <f t="shared" si="3"/>
        <v>603.288</v>
      </c>
      <c r="M11" s="22">
        <v>1.05</v>
      </c>
      <c r="N11" s="23">
        <f t="shared" si="4"/>
        <v>3625.902</v>
      </c>
    </row>
    <row r="12" spans="1:14" ht="15.75">
      <c r="A12" s="10" t="s">
        <v>25</v>
      </c>
      <c r="B12" s="18">
        <v>93</v>
      </c>
      <c r="C12" s="12">
        <v>190812</v>
      </c>
      <c r="D12" s="19">
        <f>'[1]11'!C12</f>
        <v>188222</v>
      </c>
      <c r="E12" s="20">
        <f t="shared" si="0"/>
        <v>2590</v>
      </c>
      <c r="F12" s="15">
        <v>4.47</v>
      </c>
      <c r="G12" s="21">
        <f t="shared" si="1"/>
        <v>12156.164999999999</v>
      </c>
      <c r="H12" s="12">
        <v>115852</v>
      </c>
      <c r="I12" s="19">
        <f>'[1]11'!H12</f>
        <v>114533</v>
      </c>
      <c r="J12" s="20">
        <f t="shared" si="2"/>
        <v>1319</v>
      </c>
      <c r="K12" s="15">
        <v>1.68</v>
      </c>
      <c r="L12" s="21">
        <f t="shared" si="3"/>
        <v>2326.716</v>
      </c>
      <c r="M12" s="22">
        <v>1.05</v>
      </c>
      <c r="N12" s="23">
        <f t="shared" si="4"/>
        <v>14482.881</v>
      </c>
    </row>
    <row r="13" spans="1:14" ht="15.75">
      <c r="A13" s="10" t="s">
        <v>26</v>
      </c>
      <c r="B13" s="18">
        <v>95</v>
      </c>
      <c r="C13" s="12">
        <v>3417</v>
      </c>
      <c r="D13" s="19">
        <f>'[1]11'!C13</f>
        <v>3397</v>
      </c>
      <c r="E13" s="20">
        <f t="shared" si="0"/>
        <v>20</v>
      </c>
      <c r="F13" s="24">
        <v>6.39</v>
      </c>
      <c r="G13" s="21">
        <f t="shared" si="1"/>
        <v>134.19</v>
      </c>
      <c r="H13" s="12">
        <v>685</v>
      </c>
      <c r="I13" s="19">
        <f>'[1]11'!H13</f>
        <v>682</v>
      </c>
      <c r="J13" s="20">
        <f t="shared" si="2"/>
        <v>3</v>
      </c>
      <c r="K13" s="24">
        <v>2.41</v>
      </c>
      <c r="L13" s="21">
        <f t="shared" si="3"/>
        <v>7.591500000000002</v>
      </c>
      <c r="M13" s="22">
        <v>1.05</v>
      </c>
      <c r="N13" s="23">
        <f t="shared" si="4"/>
        <v>141.7815</v>
      </c>
    </row>
    <row r="14" spans="1:14" ht="15.75">
      <c r="A14" s="10" t="s">
        <v>27</v>
      </c>
      <c r="B14" s="18">
        <v>96</v>
      </c>
      <c r="C14" s="12">
        <v>9194</v>
      </c>
      <c r="D14" s="19">
        <f>'[1]11'!C14</f>
        <v>9194</v>
      </c>
      <c r="E14" s="20">
        <f t="shared" si="0"/>
        <v>0</v>
      </c>
      <c r="F14" s="15">
        <v>4.47</v>
      </c>
      <c r="G14" s="21">
        <f t="shared" si="1"/>
        <v>0</v>
      </c>
      <c r="H14" s="12">
        <v>4731</v>
      </c>
      <c r="I14" s="19">
        <f>'[1]11'!H14</f>
        <v>4731</v>
      </c>
      <c r="J14" s="20">
        <f t="shared" si="2"/>
        <v>0</v>
      </c>
      <c r="K14" s="15">
        <v>1.68</v>
      </c>
      <c r="L14" s="21">
        <f t="shared" si="3"/>
        <v>0</v>
      </c>
      <c r="M14" s="22">
        <v>1.05</v>
      </c>
      <c r="N14" s="23">
        <f t="shared" si="4"/>
        <v>0</v>
      </c>
    </row>
    <row r="15" spans="1:14" ht="15.75">
      <c r="A15" s="10" t="s">
        <v>28</v>
      </c>
      <c r="B15" s="18">
        <v>97</v>
      </c>
      <c r="C15" s="12">
        <v>68200</v>
      </c>
      <c r="D15" s="19">
        <f>'[1]11'!C15</f>
        <v>67415</v>
      </c>
      <c r="E15" s="20">
        <f t="shared" si="0"/>
        <v>785</v>
      </c>
      <c r="F15" s="15">
        <v>4.47</v>
      </c>
      <c r="G15" s="21">
        <f t="shared" si="1"/>
        <v>3684.3974999999996</v>
      </c>
      <c r="H15" s="12">
        <v>32907</v>
      </c>
      <c r="I15" s="19">
        <f>'[1]11'!H15</f>
        <v>32651</v>
      </c>
      <c r="J15" s="20">
        <f t="shared" si="2"/>
        <v>256</v>
      </c>
      <c r="K15" s="15">
        <v>1.68</v>
      </c>
      <c r="L15" s="21">
        <f t="shared" si="3"/>
        <v>451.584</v>
      </c>
      <c r="M15" s="22">
        <v>1.05</v>
      </c>
      <c r="N15" s="23">
        <f t="shared" si="4"/>
        <v>4135.9815</v>
      </c>
    </row>
    <row r="16" spans="1:14" ht="15.75">
      <c r="A16" s="10" t="s">
        <v>29</v>
      </c>
      <c r="B16" s="18">
        <v>100</v>
      </c>
      <c r="C16" s="12">
        <v>7900</v>
      </c>
      <c r="D16" s="19">
        <f>'[1]11'!C16</f>
        <v>7900</v>
      </c>
      <c r="E16" s="20">
        <f t="shared" si="0"/>
        <v>0</v>
      </c>
      <c r="F16" s="15">
        <v>4.47</v>
      </c>
      <c r="G16" s="21">
        <f t="shared" si="1"/>
        <v>0</v>
      </c>
      <c r="H16" s="12">
        <v>2808</v>
      </c>
      <c r="I16" s="19">
        <f>'[1]11'!H16</f>
        <v>2808</v>
      </c>
      <c r="J16" s="20">
        <f t="shared" si="2"/>
        <v>0</v>
      </c>
      <c r="K16" s="15">
        <v>1.68</v>
      </c>
      <c r="L16" s="21">
        <f t="shared" si="3"/>
        <v>0</v>
      </c>
      <c r="M16" s="22">
        <v>1.05</v>
      </c>
      <c r="N16" s="23">
        <f t="shared" si="4"/>
        <v>0</v>
      </c>
    </row>
    <row r="17" spans="1:14" ht="15.75">
      <c r="A17" s="10" t="s">
        <v>30</v>
      </c>
      <c r="B17" s="18">
        <v>102</v>
      </c>
      <c r="C17" s="12">
        <v>12492</v>
      </c>
      <c r="D17" s="19">
        <f>'[1]11'!C17</f>
        <v>11126</v>
      </c>
      <c r="E17" s="20">
        <f t="shared" si="0"/>
        <v>1366</v>
      </c>
      <c r="F17" s="15">
        <v>4.47</v>
      </c>
      <c r="G17" s="21">
        <f t="shared" si="1"/>
        <v>6411.320999999999</v>
      </c>
      <c r="H17" s="12">
        <v>21831</v>
      </c>
      <c r="I17" s="19">
        <f>'[1]11'!H17</f>
        <v>19904</v>
      </c>
      <c r="J17" s="20">
        <f t="shared" si="2"/>
        <v>1927</v>
      </c>
      <c r="K17" s="15">
        <v>1.68</v>
      </c>
      <c r="L17" s="21">
        <f t="shared" si="3"/>
        <v>3399.228</v>
      </c>
      <c r="M17" s="22">
        <v>1.05</v>
      </c>
      <c r="N17" s="23">
        <f t="shared" si="4"/>
        <v>9810.548999999999</v>
      </c>
    </row>
    <row r="18" spans="1:14" ht="15.75">
      <c r="A18" s="10" t="s">
        <v>31</v>
      </c>
      <c r="B18" s="18">
        <v>119</v>
      </c>
      <c r="C18" s="12">
        <v>12974</v>
      </c>
      <c r="D18" s="19">
        <f>'[1]11'!C18</f>
        <v>12970</v>
      </c>
      <c r="E18" s="20">
        <f t="shared" si="0"/>
        <v>4</v>
      </c>
      <c r="F18" s="24">
        <v>3.89</v>
      </c>
      <c r="G18" s="21">
        <f t="shared" si="1"/>
        <v>16.338</v>
      </c>
      <c r="H18" s="12">
        <v>0</v>
      </c>
      <c r="I18" s="19">
        <f>'[1]11'!H18</f>
        <v>0</v>
      </c>
      <c r="J18" s="20">
        <v>0</v>
      </c>
      <c r="K18" s="24">
        <v>0</v>
      </c>
      <c r="L18" s="21">
        <f t="shared" si="3"/>
        <v>0</v>
      </c>
      <c r="M18" s="22">
        <v>1.05</v>
      </c>
      <c r="N18" s="23">
        <f t="shared" si="4"/>
        <v>16.338</v>
      </c>
    </row>
    <row r="19" spans="1:14" ht="15.75">
      <c r="A19" s="10" t="s">
        <v>32</v>
      </c>
      <c r="B19" s="18">
        <v>121</v>
      </c>
      <c r="C19" s="12">
        <v>14138</v>
      </c>
      <c r="D19" s="19">
        <f>'[1]11'!C19</f>
        <v>14138</v>
      </c>
      <c r="E19" s="20">
        <f t="shared" si="0"/>
        <v>0</v>
      </c>
      <c r="F19" s="24">
        <v>3.71</v>
      </c>
      <c r="G19" s="21">
        <f t="shared" si="1"/>
        <v>0</v>
      </c>
      <c r="H19" s="12">
        <v>0</v>
      </c>
      <c r="I19" s="19">
        <f>'[1]11'!H19</f>
        <v>0</v>
      </c>
      <c r="J19" s="20">
        <v>0</v>
      </c>
      <c r="K19" s="24">
        <v>0</v>
      </c>
      <c r="L19" s="21">
        <f t="shared" si="3"/>
        <v>0</v>
      </c>
      <c r="M19" s="22">
        <v>1.05</v>
      </c>
      <c r="N19" s="23">
        <f t="shared" si="4"/>
        <v>0</v>
      </c>
    </row>
    <row r="20" spans="1:14" ht="15.75">
      <c r="A20" s="10" t="s">
        <v>33</v>
      </c>
      <c r="B20" s="18">
        <v>123</v>
      </c>
      <c r="C20" s="12">
        <v>3311</v>
      </c>
      <c r="D20" s="19">
        <f>'[1]11'!C20</f>
        <v>3311</v>
      </c>
      <c r="E20" s="20">
        <f t="shared" si="0"/>
        <v>0</v>
      </c>
      <c r="F20" s="15">
        <v>4.47</v>
      </c>
      <c r="G20" s="21">
        <f t="shared" si="1"/>
        <v>0</v>
      </c>
      <c r="H20" s="12">
        <v>1145</v>
      </c>
      <c r="I20" s="19">
        <f>'[1]11'!H20</f>
        <v>1145</v>
      </c>
      <c r="J20" s="20">
        <f t="shared" si="2"/>
        <v>0</v>
      </c>
      <c r="K20" s="15">
        <v>1.68</v>
      </c>
      <c r="L20" s="21">
        <f t="shared" si="3"/>
        <v>0</v>
      </c>
      <c r="M20" s="22">
        <v>1.05</v>
      </c>
      <c r="N20" s="23">
        <f t="shared" si="4"/>
        <v>0</v>
      </c>
    </row>
    <row r="21" spans="1:14" ht="15.75">
      <c r="A21" s="10" t="s">
        <v>34</v>
      </c>
      <c r="B21" s="18">
        <v>126</v>
      </c>
      <c r="C21" s="12">
        <v>5250</v>
      </c>
      <c r="D21" s="19">
        <f>'[1]11'!C21</f>
        <v>5250</v>
      </c>
      <c r="E21" s="20">
        <f t="shared" si="0"/>
        <v>0</v>
      </c>
      <c r="F21" s="24">
        <v>6.39</v>
      </c>
      <c r="G21" s="21">
        <f t="shared" si="1"/>
        <v>0</v>
      </c>
      <c r="H21" s="12">
        <v>4000</v>
      </c>
      <c r="I21" s="19">
        <f>'[1]11'!H21</f>
        <v>4000</v>
      </c>
      <c r="J21" s="20">
        <f t="shared" si="2"/>
        <v>0</v>
      </c>
      <c r="K21" s="24">
        <v>2.41</v>
      </c>
      <c r="L21" s="21">
        <f t="shared" si="3"/>
        <v>0</v>
      </c>
      <c r="M21" s="22">
        <v>1.05</v>
      </c>
      <c r="N21" s="23">
        <f t="shared" si="4"/>
        <v>0</v>
      </c>
    </row>
    <row r="22" spans="1:14" ht="15.75">
      <c r="A22" s="10" t="s">
        <v>35</v>
      </c>
      <c r="B22" s="18">
        <v>142</v>
      </c>
      <c r="C22" s="12">
        <v>5599</v>
      </c>
      <c r="D22" s="19">
        <f>'[1]11'!C22</f>
        <v>5599</v>
      </c>
      <c r="E22" s="20">
        <f t="shared" si="0"/>
        <v>0</v>
      </c>
      <c r="F22" s="24">
        <v>6.39</v>
      </c>
      <c r="G22" s="21">
        <f t="shared" si="1"/>
        <v>0</v>
      </c>
      <c r="H22" s="12">
        <v>2580</v>
      </c>
      <c r="I22" s="19">
        <f>'[1]11'!H22</f>
        <v>2580</v>
      </c>
      <c r="J22" s="20">
        <f t="shared" si="2"/>
        <v>0</v>
      </c>
      <c r="K22" s="24">
        <v>2.41</v>
      </c>
      <c r="L22" s="21">
        <f t="shared" si="3"/>
        <v>0</v>
      </c>
      <c r="M22" s="22">
        <v>1.05</v>
      </c>
      <c r="N22" s="23">
        <f t="shared" si="4"/>
        <v>0</v>
      </c>
    </row>
    <row r="23" spans="1:14" ht="15.75">
      <c r="A23" s="10" t="s">
        <v>36</v>
      </c>
      <c r="B23" s="18">
        <v>143</v>
      </c>
      <c r="C23" s="12">
        <v>18000</v>
      </c>
      <c r="D23" s="19">
        <f>'[1]11'!C23</f>
        <v>17850</v>
      </c>
      <c r="E23" s="20">
        <f t="shared" si="0"/>
        <v>150</v>
      </c>
      <c r="F23" s="15">
        <v>4.47</v>
      </c>
      <c r="G23" s="21">
        <f t="shared" si="1"/>
        <v>704.025</v>
      </c>
      <c r="H23" s="12">
        <v>10200</v>
      </c>
      <c r="I23" s="19">
        <f>'[1]11'!H23</f>
        <v>10152</v>
      </c>
      <c r="J23" s="20">
        <f t="shared" si="2"/>
        <v>48</v>
      </c>
      <c r="K23" s="15">
        <v>1.68</v>
      </c>
      <c r="L23" s="21">
        <f t="shared" si="3"/>
        <v>84.67200000000001</v>
      </c>
      <c r="M23" s="22">
        <v>1.05</v>
      </c>
      <c r="N23" s="23">
        <f t="shared" si="4"/>
        <v>788.697</v>
      </c>
    </row>
    <row r="24" spans="1:14" ht="15.75">
      <c r="A24" s="10" t="s">
        <v>37</v>
      </c>
      <c r="B24" s="18">
        <v>144</v>
      </c>
      <c r="C24" s="12">
        <v>4442</v>
      </c>
      <c r="D24" s="19">
        <f>'[1]11'!C24</f>
        <v>4442</v>
      </c>
      <c r="E24" s="20">
        <f t="shared" si="0"/>
        <v>0</v>
      </c>
      <c r="F24" s="24">
        <v>6.39</v>
      </c>
      <c r="G24" s="21">
        <f t="shared" si="1"/>
        <v>0</v>
      </c>
      <c r="H24" s="12">
        <v>1450</v>
      </c>
      <c r="I24" s="19">
        <f>'[1]11'!H24</f>
        <v>1450</v>
      </c>
      <c r="J24" s="20">
        <f t="shared" si="2"/>
        <v>0</v>
      </c>
      <c r="K24" s="24">
        <v>2.41</v>
      </c>
      <c r="L24" s="21">
        <f t="shared" si="3"/>
        <v>0</v>
      </c>
      <c r="M24" s="22">
        <v>1.05</v>
      </c>
      <c r="N24" s="23">
        <f t="shared" si="4"/>
        <v>0</v>
      </c>
    </row>
    <row r="25" spans="1:14" ht="15.75">
      <c r="A25" s="10" t="s">
        <v>38</v>
      </c>
      <c r="B25" s="18">
        <v>145</v>
      </c>
      <c r="C25" s="12">
        <v>17959</v>
      </c>
      <c r="D25" s="19">
        <f>'[1]11'!C25</f>
        <v>17958</v>
      </c>
      <c r="E25" s="20">
        <f t="shared" si="0"/>
        <v>1</v>
      </c>
      <c r="F25" s="15">
        <v>4.47</v>
      </c>
      <c r="G25" s="21">
        <f t="shared" si="1"/>
        <v>4.6935</v>
      </c>
      <c r="H25" s="12">
        <v>10213</v>
      </c>
      <c r="I25" s="19">
        <f>'[1]11'!H25</f>
        <v>10212</v>
      </c>
      <c r="J25" s="20">
        <f t="shared" si="2"/>
        <v>1</v>
      </c>
      <c r="K25" s="15">
        <v>1.68</v>
      </c>
      <c r="L25" s="21">
        <f t="shared" si="3"/>
        <v>1.764</v>
      </c>
      <c r="M25" s="22">
        <v>1.05</v>
      </c>
      <c r="N25" s="23">
        <f t="shared" si="4"/>
        <v>6.4575000000000005</v>
      </c>
    </row>
    <row r="26" spans="1:14" ht="15.75">
      <c r="A26" s="10" t="s">
        <v>39</v>
      </c>
      <c r="B26" s="18">
        <v>148</v>
      </c>
      <c r="C26" s="12">
        <v>2779</v>
      </c>
      <c r="D26" s="19">
        <f>'[1]11'!C26</f>
        <v>2779</v>
      </c>
      <c r="E26" s="20">
        <f t="shared" si="0"/>
        <v>0</v>
      </c>
      <c r="F26" s="15">
        <v>4.47</v>
      </c>
      <c r="G26" s="21">
        <f t="shared" si="1"/>
        <v>0</v>
      </c>
      <c r="H26" s="12">
        <v>917</v>
      </c>
      <c r="I26" s="19">
        <f>'[1]11'!H26</f>
        <v>917</v>
      </c>
      <c r="J26" s="20">
        <f t="shared" si="2"/>
        <v>0</v>
      </c>
      <c r="K26" s="15">
        <v>1.68</v>
      </c>
      <c r="L26" s="21">
        <f t="shared" si="3"/>
        <v>0</v>
      </c>
      <c r="M26" s="22">
        <v>1.05</v>
      </c>
      <c r="N26" s="23">
        <f t="shared" si="4"/>
        <v>0</v>
      </c>
    </row>
    <row r="27" spans="1:14" ht="15.75">
      <c r="A27" s="10" t="s">
        <v>40</v>
      </c>
      <c r="B27" s="18">
        <v>151</v>
      </c>
      <c r="C27" s="12">
        <v>12925</v>
      </c>
      <c r="D27" s="19">
        <f>'[1]11'!C27</f>
        <v>12925</v>
      </c>
      <c r="E27" s="20">
        <f t="shared" si="0"/>
        <v>0</v>
      </c>
      <c r="F27" s="15">
        <v>4.47</v>
      </c>
      <c r="G27" s="21">
        <f t="shared" si="1"/>
        <v>0</v>
      </c>
      <c r="H27" s="12">
        <v>5473</v>
      </c>
      <c r="I27" s="19">
        <f>'[1]11'!H27</f>
        <v>5473</v>
      </c>
      <c r="J27" s="20">
        <f t="shared" si="2"/>
        <v>0</v>
      </c>
      <c r="K27" s="15">
        <v>1.68</v>
      </c>
      <c r="L27" s="21">
        <f t="shared" si="3"/>
        <v>0</v>
      </c>
      <c r="M27" s="22">
        <v>1.05</v>
      </c>
      <c r="N27" s="23">
        <f t="shared" si="4"/>
        <v>0</v>
      </c>
    </row>
    <row r="28" spans="1:14" ht="15.75">
      <c r="A28" s="10" t="s">
        <v>41</v>
      </c>
      <c r="B28" s="18">
        <v>153</v>
      </c>
      <c r="C28" s="12">
        <v>148800</v>
      </c>
      <c r="D28" s="19">
        <f>'[1]11'!C28</f>
        <v>148120</v>
      </c>
      <c r="E28" s="20">
        <f t="shared" si="0"/>
        <v>680</v>
      </c>
      <c r="F28" s="15">
        <v>4.47</v>
      </c>
      <c r="G28" s="21">
        <f t="shared" si="1"/>
        <v>3191.58</v>
      </c>
      <c r="H28" s="12">
        <v>96600</v>
      </c>
      <c r="I28" s="19">
        <f>'[1]11'!H28</f>
        <v>96134</v>
      </c>
      <c r="J28" s="20">
        <f t="shared" si="2"/>
        <v>466</v>
      </c>
      <c r="K28" s="15">
        <v>1.68</v>
      </c>
      <c r="L28" s="21">
        <f t="shared" si="3"/>
        <v>822.024</v>
      </c>
      <c r="M28" s="22">
        <v>1.05</v>
      </c>
      <c r="N28" s="23">
        <f t="shared" si="4"/>
        <v>4013.604</v>
      </c>
    </row>
    <row r="29" spans="1:14" ht="15.75">
      <c r="A29" s="10" t="s">
        <v>42</v>
      </c>
      <c r="B29" s="18">
        <v>155</v>
      </c>
      <c r="C29" s="12">
        <v>198580</v>
      </c>
      <c r="D29" s="19">
        <f>'[1]11'!C29</f>
        <v>196930</v>
      </c>
      <c r="E29" s="20">
        <f t="shared" si="0"/>
        <v>1650</v>
      </c>
      <c r="F29" s="15">
        <v>4.47</v>
      </c>
      <c r="G29" s="21">
        <f t="shared" si="1"/>
        <v>7744.275</v>
      </c>
      <c r="H29" s="12">
        <v>115680</v>
      </c>
      <c r="I29" s="19">
        <f>'[1]11'!H29</f>
        <v>114678</v>
      </c>
      <c r="J29" s="20">
        <f t="shared" si="2"/>
        <v>1002</v>
      </c>
      <c r="K29" s="15">
        <v>1.68</v>
      </c>
      <c r="L29" s="21">
        <f t="shared" si="3"/>
        <v>1767.5280000000002</v>
      </c>
      <c r="M29" s="22">
        <v>1.05</v>
      </c>
      <c r="N29" s="23">
        <f t="shared" si="4"/>
        <v>9511.803</v>
      </c>
    </row>
    <row r="30" spans="1:14" ht="15.75">
      <c r="A30" s="10" t="s">
        <v>43</v>
      </c>
      <c r="B30" s="18">
        <v>158</v>
      </c>
      <c r="C30" s="12">
        <v>35308</v>
      </c>
      <c r="D30" s="19">
        <f>'[1]11'!C30</f>
        <v>34957</v>
      </c>
      <c r="E30" s="20">
        <f t="shared" si="0"/>
        <v>351</v>
      </c>
      <c r="F30" s="15">
        <v>4.47</v>
      </c>
      <c r="G30" s="21">
        <f t="shared" si="1"/>
        <v>1647.4185</v>
      </c>
      <c r="H30" s="12">
        <v>15087</v>
      </c>
      <c r="I30" s="19">
        <f>'[1]11'!H30</f>
        <v>14965</v>
      </c>
      <c r="J30" s="20">
        <f t="shared" si="2"/>
        <v>122</v>
      </c>
      <c r="K30" s="15">
        <v>1.68</v>
      </c>
      <c r="L30" s="21">
        <f t="shared" si="3"/>
        <v>215.20799999999997</v>
      </c>
      <c r="M30" s="22">
        <v>1.05</v>
      </c>
      <c r="N30" s="23">
        <f t="shared" si="4"/>
        <v>1862.6264999999999</v>
      </c>
    </row>
    <row r="31" spans="1:14" ht="15.75">
      <c r="A31" s="10" t="s">
        <v>44</v>
      </c>
      <c r="B31" s="18">
        <v>159</v>
      </c>
      <c r="C31" s="12">
        <v>31475</v>
      </c>
      <c r="D31" s="19">
        <f>'[1]11'!C31</f>
        <v>31361</v>
      </c>
      <c r="E31" s="20">
        <f t="shared" si="0"/>
        <v>114</v>
      </c>
      <c r="F31" s="15">
        <v>4.47</v>
      </c>
      <c r="G31" s="21">
        <f t="shared" si="1"/>
        <v>535.059</v>
      </c>
      <c r="H31" s="12">
        <v>14163</v>
      </c>
      <c r="I31" s="19">
        <f>'[1]11'!H31</f>
        <v>14106</v>
      </c>
      <c r="J31" s="20">
        <f t="shared" si="2"/>
        <v>57</v>
      </c>
      <c r="K31" s="15">
        <v>1.68</v>
      </c>
      <c r="L31" s="21">
        <f t="shared" si="3"/>
        <v>100.548</v>
      </c>
      <c r="M31" s="22">
        <v>1.05</v>
      </c>
      <c r="N31" s="23">
        <f t="shared" si="4"/>
        <v>635.607</v>
      </c>
    </row>
    <row r="32" spans="1:14" ht="15.75">
      <c r="A32" s="10" t="s">
        <v>45</v>
      </c>
      <c r="B32" s="18">
        <v>160</v>
      </c>
      <c r="C32" s="12">
        <v>44992</v>
      </c>
      <c r="D32" s="19">
        <f>'[1]11'!C32</f>
        <v>42815</v>
      </c>
      <c r="E32" s="20">
        <f t="shared" si="0"/>
        <v>2177</v>
      </c>
      <c r="F32" s="15">
        <v>4.47</v>
      </c>
      <c r="G32" s="21">
        <f t="shared" si="1"/>
        <v>10217.7495</v>
      </c>
      <c r="H32" s="12">
        <v>26885</v>
      </c>
      <c r="I32" s="19">
        <f>'[1]11'!H32</f>
        <v>25669</v>
      </c>
      <c r="J32" s="20">
        <f t="shared" si="2"/>
        <v>1216</v>
      </c>
      <c r="K32" s="15">
        <v>1.68</v>
      </c>
      <c r="L32" s="21">
        <f t="shared" si="3"/>
        <v>2145.024</v>
      </c>
      <c r="M32" s="22">
        <v>1.05</v>
      </c>
      <c r="N32" s="23">
        <f t="shared" si="4"/>
        <v>12362.7735</v>
      </c>
    </row>
    <row r="33" spans="1:14" ht="15.75">
      <c r="A33" s="10" t="s">
        <v>46</v>
      </c>
      <c r="B33" s="18">
        <v>161</v>
      </c>
      <c r="C33" s="12">
        <v>239</v>
      </c>
      <c r="D33" s="19">
        <f>'[1]11'!C33</f>
        <v>235</v>
      </c>
      <c r="E33" s="20">
        <f t="shared" si="0"/>
        <v>4</v>
      </c>
      <c r="F33" s="24">
        <v>6.39</v>
      </c>
      <c r="G33" s="21">
        <f t="shared" si="1"/>
        <v>26.838</v>
      </c>
      <c r="H33" s="12">
        <v>35</v>
      </c>
      <c r="I33" s="19">
        <f>'[1]11'!H33</f>
        <v>34</v>
      </c>
      <c r="J33" s="20">
        <f t="shared" si="2"/>
        <v>1</v>
      </c>
      <c r="K33" s="24">
        <v>2.41</v>
      </c>
      <c r="L33" s="21">
        <f t="shared" si="3"/>
        <v>2.5305000000000004</v>
      </c>
      <c r="M33" s="22">
        <v>1.05</v>
      </c>
      <c r="N33" s="23">
        <f t="shared" si="4"/>
        <v>29.3685</v>
      </c>
    </row>
    <row r="34" spans="1:14" ht="15.75">
      <c r="A34" s="10" t="s">
        <v>47</v>
      </c>
      <c r="B34" s="18">
        <v>163</v>
      </c>
      <c r="C34" s="12">
        <v>43200</v>
      </c>
      <c r="D34" s="19">
        <f>'[1]11'!C34</f>
        <v>43090</v>
      </c>
      <c r="E34" s="20">
        <f t="shared" si="0"/>
        <v>110</v>
      </c>
      <c r="F34" s="15">
        <v>4.47</v>
      </c>
      <c r="G34" s="21">
        <f t="shared" si="1"/>
        <v>516.285</v>
      </c>
      <c r="H34" s="12">
        <v>28300</v>
      </c>
      <c r="I34" s="19">
        <f>'[1]11'!H34</f>
        <v>28200</v>
      </c>
      <c r="J34" s="20">
        <f t="shared" si="2"/>
        <v>100</v>
      </c>
      <c r="K34" s="15">
        <v>1.68</v>
      </c>
      <c r="L34" s="21">
        <f t="shared" si="3"/>
        <v>176.4</v>
      </c>
      <c r="M34" s="22">
        <v>1.05</v>
      </c>
      <c r="N34" s="23">
        <f t="shared" si="4"/>
        <v>692.685</v>
      </c>
    </row>
    <row r="35" spans="1:14" ht="15.75">
      <c r="A35" s="10" t="s">
        <v>48</v>
      </c>
      <c r="B35" s="18">
        <v>164</v>
      </c>
      <c r="C35" s="12">
        <v>12176</v>
      </c>
      <c r="D35" s="19">
        <f>'[1]11'!C35</f>
        <v>11998</v>
      </c>
      <c r="E35" s="20">
        <f t="shared" si="0"/>
        <v>178</v>
      </c>
      <c r="F35" s="15">
        <v>4.47</v>
      </c>
      <c r="G35" s="21">
        <f t="shared" si="1"/>
        <v>835.443</v>
      </c>
      <c r="H35" s="12">
        <v>10676</v>
      </c>
      <c r="I35" s="19">
        <f>'[1]11'!H35</f>
        <v>10585</v>
      </c>
      <c r="J35" s="20">
        <f t="shared" si="2"/>
        <v>91</v>
      </c>
      <c r="K35" s="15">
        <v>1.68</v>
      </c>
      <c r="L35" s="21">
        <f t="shared" si="3"/>
        <v>160.524</v>
      </c>
      <c r="M35" s="22">
        <v>1.05</v>
      </c>
      <c r="N35" s="23">
        <f t="shared" si="4"/>
        <v>995.967</v>
      </c>
    </row>
    <row r="36" spans="1:14" ht="15.75">
      <c r="A36" s="10" t="s">
        <v>49</v>
      </c>
      <c r="B36" s="18">
        <v>165</v>
      </c>
      <c r="C36" s="12">
        <v>109088</v>
      </c>
      <c r="D36" s="19">
        <f>'[1]11'!C36</f>
        <v>107215</v>
      </c>
      <c r="E36" s="20">
        <f t="shared" si="0"/>
        <v>1873</v>
      </c>
      <c r="F36" s="15">
        <v>4.47</v>
      </c>
      <c r="G36" s="21">
        <f t="shared" si="1"/>
        <v>8790.9255</v>
      </c>
      <c r="H36" s="12">
        <v>69725</v>
      </c>
      <c r="I36" s="19">
        <f>'[1]11'!H36</f>
        <v>68808</v>
      </c>
      <c r="J36" s="20">
        <f t="shared" si="2"/>
        <v>917</v>
      </c>
      <c r="K36" s="15">
        <v>1.68</v>
      </c>
      <c r="L36" s="21">
        <f t="shared" si="3"/>
        <v>1617.588</v>
      </c>
      <c r="M36" s="22">
        <v>1.05</v>
      </c>
      <c r="N36" s="23">
        <f t="shared" si="4"/>
        <v>10408.5135</v>
      </c>
    </row>
    <row r="37" spans="1:14" ht="15.75">
      <c r="A37" s="10" t="s">
        <v>50</v>
      </c>
      <c r="B37" s="18">
        <v>169</v>
      </c>
      <c r="C37" s="12">
        <v>47678</v>
      </c>
      <c r="D37" s="19">
        <f>'[1]11'!C37</f>
        <v>45756</v>
      </c>
      <c r="E37" s="20">
        <f t="shared" si="0"/>
        <v>1922</v>
      </c>
      <c r="F37" s="15">
        <v>4.47</v>
      </c>
      <c r="G37" s="21">
        <f t="shared" si="1"/>
        <v>9020.907</v>
      </c>
      <c r="H37" s="12">
        <v>25583</v>
      </c>
      <c r="I37" s="19">
        <f>'[1]11'!H37</f>
        <v>24658</v>
      </c>
      <c r="J37" s="20">
        <f t="shared" si="2"/>
        <v>925</v>
      </c>
      <c r="K37" s="15">
        <v>1.68</v>
      </c>
      <c r="L37" s="21">
        <f t="shared" si="3"/>
        <v>1631.7</v>
      </c>
      <c r="M37" s="22">
        <v>1.05</v>
      </c>
      <c r="N37" s="23">
        <f t="shared" si="4"/>
        <v>10652.607</v>
      </c>
    </row>
    <row r="38" spans="1:14" ht="15.75">
      <c r="A38" s="10" t="s">
        <v>51</v>
      </c>
      <c r="B38" s="18">
        <v>170</v>
      </c>
      <c r="C38" s="12">
        <v>45425</v>
      </c>
      <c r="D38" s="19">
        <f>'[1]11'!C38</f>
        <v>44158</v>
      </c>
      <c r="E38" s="20">
        <f t="shared" si="0"/>
        <v>1267</v>
      </c>
      <c r="F38" s="15">
        <v>4.47</v>
      </c>
      <c r="G38" s="21">
        <f t="shared" si="1"/>
        <v>5946.6645</v>
      </c>
      <c r="H38" s="12">
        <v>43127</v>
      </c>
      <c r="I38" s="19">
        <f>'[1]11'!H38</f>
        <v>42784</v>
      </c>
      <c r="J38" s="20">
        <f t="shared" si="2"/>
        <v>343</v>
      </c>
      <c r="K38" s="15">
        <v>1.68</v>
      </c>
      <c r="L38" s="21">
        <f t="shared" si="3"/>
        <v>605.052</v>
      </c>
      <c r="M38" s="22">
        <v>1.05</v>
      </c>
      <c r="N38" s="23">
        <f t="shared" si="4"/>
        <v>6551.7164999999995</v>
      </c>
    </row>
    <row r="39" spans="1:14" ht="15.75">
      <c r="A39" s="10" t="s">
        <v>52</v>
      </c>
      <c r="B39" s="18">
        <v>173</v>
      </c>
      <c r="C39" s="12">
        <v>20806</v>
      </c>
      <c r="D39" s="19">
        <f>'[1]11'!C39</f>
        <v>20488</v>
      </c>
      <c r="E39" s="20">
        <f t="shared" si="0"/>
        <v>318</v>
      </c>
      <c r="F39" s="15">
        <v>4.47</v>
      </c>
      <c r="G39" s="21">
        <f t="shared" si="1"/>
        <v>1492.5330000000001</v>
      </c>
      <c r="H39" s="12">
        <v>11733</v>
      </c>
      <c r="I39" s="19">
        <f>'[1]11'!H39</f>
        <v>11594</v>
      </c>
      <c r="J39" s="20">
        <f t="shared" si="2"/>
        <v>139</v>
      </c>
      <c r="K39" s="15">
        <v>1.68</v>
      </c>
      <c r="L39" s="21">
        <f t="shared" si="3"/>
        <v>245.19600000000003</v>
      </c>
      <c r="M39" s="22">
        <v>1.05</v>
      </c>
      <c r="N39" s="23">
        <f t="shared" si="4"/>
        <v>1737.7290000000003</v>
      </c>
    </row>
    <row r="40" spans="1:14" ht="15.75">
      <c r="A40" s="10" t="s">
        <v>53</v>
      </c>
      <c r="B40" s="18">
        <v>178</v>
      </c>
      <c r="C40" s="12">
        <v>194258</v>
      </c>
      <c r="D40" s="19">
        <f>'[1]11'!C40</f>
        <v>192261</v>
      </c>
      <c r="E40" s="20">
        <f t="shared" si="0"/>
        <v>1997</v>
      </c>
      <c r="F40" s="15">
        <v>4.47</v>
      </c>
      <c r="G40" s="21">
        <f t="shared" si="1"/>
        <v>9372.9195</v>
      </c>
      <c r="H40" s="12">
        <v>122484</v>
      </c>
      <c r="I40" s="19">
        <f>'[1]11'!H40</f>
        <v>121405</v>
      </c>
      <c r="J40" s="20">
        <f t="shared" si="2"/>
        <v>1079</v>
      </c>
      <c r="K40" s="15">
        <v>1.68</v>
      </c>
      <c r="L40" s="21">
        <f t="shared" si="3"/>
        <v>1903.356</v>
      </c>
      <c r="M40" s="22">
        <v>1.05</v>
      </c>
      <c r="N40" s="23">
        <f t="shared" si="4"/>
        <v>11276.2755</v>
      </c>
    </row>
    <row r="41" spans="1:14" ht="15.75">
      <c r="A41" s="10" t="s">
        <v>54</v>
      </c>
      <c r="B41" s="18">
        <v>180</v>
      </c>
      <c r="C41" s="12">
        <v>125238</v>
      </c>
      <c r="D41" s="19">
        <f>'[1]11'!C41</f>
        <v>123815</v>
      </c>
      <c r="E41" s="20">
        <f t="shared" si="0"/>
        <v>1423</v>
      </c>
      <c r="F41" s="15">
        <v>4.47</v>
      </c>
      <c r="G41" s="21">
        <f t="shared" si="1"/>
        <v>6678.8505000000005</v>
      </c>
      <c r="H41" s="12">
        <v>63576</v>
      </c>
      <c r="I41" s="19">
        <f>'[1]11'!H41</f>
        <v>62894</v>
      </c>
      <c r="J41" s="20">
        <f t="shared" si="2"/>
        <v>682</v>
      </c>
      <c r="K41" s="15">
        <v>1.68</v>
      </c>
      <c r="L41" s="21">
        <f t="shared" si="3"/>
        <v>1203.048</v>
      </c>
      <c r="M41" s="22">
        <v>1.05</v>
      </c>
      <c r="N41" s="23">
        <f t="shared" si="4"/>
        <v>7881.8985</v>
      </c>
    </row>
    <row r="42" spans="1:14" ht="15.75">
      <c r="A42" s="10" t="s">
        <v>55</v>
      </c>
      <c r="B42" s="18">
        <v>182</v>
      </c>
      <c r="C42" s="12">
        <v>41847</v>
      </c>
      <c r="D42" s="19">
        <f>'[1]11'!C42</f>
        <v>41381</v>
      </c>
      <c r="E42" s="20">
        <f t="shared" si="0"/>
        <v>466</v>
      </c>
      <c r="F42" s="24">
        <v>6.39</v>
      </c>
      <c r="G42" s="21">
        <f t="shared" si="1"/>
        <v>3126.627</v>
      </c>
      <c r="H42" s="12">
        <v>11369</v>
      </c>
      <c r="I42" s="19">
        <f>'[1]11'!H42</f>
        <v>11218</v>
      </c>
      <c r="J42" s="20">
        <f t="shared" si="2"/>
        <v>151</v>
      </c>
      <c r="K42" s="24">
        <v>2.41</v>
      </c>
      <c r="L42" s="21">
        <f t="shared" si="3"/>
        <v>382.10550000000006</v>
      </c>
      <c r="M42" s="22">
        <v>1.05</v>
      </c>
      <c r="N42" s="23">
        <f t="shared" si="4"/>
        <v>3508.7325</v>
      </c>
    </row>
    <row r="43" spans="1:14" ht="15.75">
      <c r="A43" s="10" t="s">
        <v>56</v>
      </c>
      <c r="B43" s="18">
        <v>185</v>
      </c>
      <c r="C43" s="12">
        <v>819</v>
      </c>
      <c r="D43" s="19">
        <f>'[1]11'!C43</f>
        <v>814</v>
      </c>
      <c r="E43" s="20">
        <f t="shared" si="0"/>
        <v>5</v>
      </c>
      <c r="F43" s="15">
        <v>4.47</v>
      </c>
      <c r="G43" s="21">
        <f t="shared" si="1"/>
        <v>23.467499999999998</v>
      </c>
      <c r="H43" s="12">
        <v>455</v>
      </c>
      <c r="I43" s="19">
        <f>'[1]11'!H43</f>
        <v>453</v>
      </c>
      <c r="J43" s="20">
        <f t="shared" si="2"/>
        <v>2</v>
      </c>
      <c r="K43" s="15">
        <v>1.68</v>
      </c>
      <c r="L43" s="21">
        <f t="shared" si="3"/>
        <v>3.528</v>
      </c>
      <c r="M43" s="22">
        <v>1.05</v>
      </c>
      <c r="N43" s="23">
        <f t="shared" si="4"/>
        <v>26.995499999999996</v>
      </c>
    </row>
    <row r="44" spans="1:14" ht="15.75">
      <c r="A44" s="10" t="s">
        <v>57</v>
      </c>
      <c r="B44" s="18">
        <v>187</v>
      </c>
      <c r="C44" s="12">
        <v>70472</v>
      </c>
      <c r="D44" s="19">
        <f>'[1]11'!C44</f>
        <v>68086</v>
      </c>
      <c r="E44" s="20">
        <f t="shared" si="0"/>
        <v>2386</v>
      </c>
      <c r="F44" s="15">
        <v>4.47</v>
      </c>
      <c r="G44" s="21">
        <f t="shared" si="1"/>
        <v>11198.691</v>
      </c>
      <c r="H44" s="12">
        <v>45553</v>
      </c>
      <c r="I44" s="19">
        <f>'[1]11'!H44</f>
        <v>43949</v>
      </c>
      <c r="J44" s="20">
        <f t="shared" si="2"/>
        <v>1604</v>
      </c>
      <c r="K44" s="15">
        <v>1.68</v>
      </c>
      <c r="L44" s="21">
        <f t="shared" si="3"/>
        <v>2829.456</v>
      </c>
      <c r="M44" s="22">
        <v>1.05</v>
      </c>
      <c r="N44" s="23">
        <f t="shared" si="4"/>
        <v>14028.147</v>
      </c>
    </row>
    <row r="45" spans="1:14" ht="15.75">
      <c r="A45" s="10" t="s">
        <v>58</v>
      </c>
      <c r="B45" s="18">
        <v>201</v>
      </c>
      <c r="C45" s="12">
        <v>2341</v>
      </c>
      <c r="D45" s="19">
        <f>'[1]11'!C45</f>
        <v>2340</v>
      </c>
      <c r="E45" s="20">
        <f t="shared" si="0"/>
        <v>1</v>
      </c>
      <c r="F45" s="24">
        <v>6.39</v>
      </c>
      <c r="G45" s="21">
        <f t="shared" si="1"/>
        <v>6.7095</v>
      </c>
      <c r="H45" s="12">
        <v>1240</v>
      </c>
      <c r="I45" s="19">
        <f>'[1]11'!H45</f>
        <v>1240</v>
      </c>
      <c r="J45" s="20">
        <f t="shared" si="2"/>
        <v>0</v>
      </c>
      <c r="K45" s="24">
        <v>2.41</v>
      </c>
      <c r="L45" s="21">
        <f t="shared" si="3"/>
        <v>0</v>
      </c>
      <c r="M45" s="22">
        <v>1.05</v>
      </c>
      <c r="N45" s="23">
        <f t="shared" si="4"/>
        <v>6.7095</v>
      </c>
    </row>
    <row r="46" spans="1:14" ht="15.75">
      <c r="A46" s="10" t="s">
        <v>59</v>
      </c>
      <c r="B46" s="18">
        <v>202</v>
      </c>
      <c r="C46" s="12">
        <v>20945</v>
      </c>
      <c r="D46" s="19">
        <f>'[1]11'!C46</f>
        <v>20664</v>
      </c>
      <c r="E46" s="20">
        <f t="shared" si="0"/>
        <v>281</v>
      </c>
      <c r="F46" s="24">
        <v>6.39</v>
      </c>
      <c r="G46" s="21">
        <f t="shared" si="1"/>
        <v>1885.3695</v>
      </c>
      <c r="H46" s="12">
        <v>9371</v>
      </c>
      <c r="I46" s="19">
        <f>'[1]11'!H46</f>
        <v>9217</v>
      </c>
      <c r="J46" s="20">
        <f t="shared" si="2"/>
        <v>154</v>
      </c>
      <c r="K46" s="24">
        <v>2.41</v>
      </c>
      <c r="L46" s="21">
        <f t="shared" si="3"/>
        <v>389.69700000000006</v>
      </c>
      <c r="M46" s="22">
        <v>1.05</v>
      </c>
      <c r="N46" s="23">
        <f t="shared" si="4"/>
        <v>2275.0665</v>
      </c>
    </row>
    <row r="47" spans="1:14" ht="15.75">
      <c r="A47" s="10" t="s">
        <v>60</v>
      </c>
      <c r="B47" s="18">
        <v>203</v>
      </c>
      <c r="C47" s="12">
        <v>6087</v>
      </c>
      <c r="D47" s="19">
        <f>'[1]11'!C47</f>
        <v>5822</v>
      </c>
      <c r="E47" s="20">
        <f t="shared" si="0"/>
        <v>265</v>
      </c>
      <c r="F47" s="24">
        <v>6.39</v>
      </c>
      <c r="G47" s="21">
        <f t="shared" si="1"/>
        <v>1778.0175</v>
      </c>
      <c r="H47" s="12">
        <v>989</v>
      </c>
      <c r="I47" s="19">
        <f>'[1]11'!H47</f>
        <v>989</v>
      </c>
      <c r="J47" s="20">
        <f t="shared" si="2"/>
        <v>0</v>
      </c>
      <c r="K47" s="24">
        <v>2.41</v>
      </c>
      <c r="L47" s="21">
        <f t="shared" si="3"/>
        <v>0</v>
      </c>
      <c r="M47" s="22">
        <v>1.05</v>
      </c>
      <c r="N47" s="23">
        <f t="shared" si="4"/>
        <v>1778.0175</v>
      </c>
    </row>
    <row r="48" spans="1:14" ht="15.75">
      <c r="A48" s="10" t="s">
        <v>56</v>
      </c>
      <c r="B48" s="18">
        <v>204</v>
      </c>
      <c r="C48" s="12">
        <v>64590</v>
      </c>
      <c r="D48" s="19">
        <f>'[1]11'!C48</f>
        <v>64214</v>
      </c>
      <c r="E48" s="20">
        <f t="shared" si="0"/>
        <v>376</v>
      </c>
      <c r="F48" s="15">
        <v>4.47</v>
      </c>
      <c r="G48" s="21">
        <f t="shared" si="1"/>
        <v>1764.7559999999999</v>
      </c>
      <c r="H48" s="12">
        <v>40179</v>
      </c>
      <c r="I48" s="19">
        <f>'[1]11'!H48</f>
        <v>39971</v>
      </c>
      <c r="J48" s="20">
        <f t="shared" si="2"/>
        <v>208</v>
      </c>
      <c r="K48" s="15">
        <v>1.68</v>
      </c>
      <c r="L48" s="21">
        <f t="shared" si="3"/>
        <v>366.912</v>
      </c>
      <c r="M48" s="22">
        <v>1.05</v>
      </c>
      <c r="N48" s="23">
        <f t="shared" si="4"/>
        <v>2131.6679999999997</v>
      </c>
    </row>
    <row r="49" spans="1:14" ht="15.75">
      <c r="A49" s="10" t="s">
        <v>61</v>
      </c>
      <c r="B49" s="18">
        <v>205</v>
      </c>
      <c r="C49" s="12">
        <v>4845</v>
      </c>
      <c r="D49" s="19">
        <f>'[1]11'!C49</f>
        <v>4843</v>
      </c>
      <c r="E49" s="20">
        <f t="shared" si="0"/>
        <v>2</v>
      </c>
      <c r="F49" s="15">
        <v>4.47</v>
      </c>
      <c r="G49" s="21">
        <f t="shared" si="1"/>
        <v>9.387</v>
      </c>
      <c r="H49" s="12">
        <v>1320</v>
      </c>
      <c r="I49" s="19">
        <f>'[1]11'!H49</f>
        <v>1319</v>
      </c>
      <c r="J49" s="20">
        <f t="shared" si="2"/>
        <v>1</v>
      </c>
      <c r="K49" s="15">
        <v>1.68</v>
      </c>
      <c r="L49" s="21">
        <f t="shared" si="3"/>
        <v>1.764</v>
      </c>
      <c r="M49" s="22">
        <v>1.05</v>
      </c>
      <c r="N49" s="23">
        <f t="shared" si="4"/>
        <v>11.151</v>
      </c>
    </row>
    <row r="50" spans="1:14" ht="15.75">
      <c r="A50" s="10" t="s">
        <v>62</v>
      </c>
      <c r="B50" s="18">
        <v>210</v>
      </c>
      <c r="C50" s="12">
        <v>70301</v>
      </c>
      <c r="D50" s="19">
        <f>'[1]11'!C50</f>
        <v>69571</v>
      </c>
      <c r="E50" s="20">
        <f t="shared" si="0"/>
        <v>730</v>
      </c>
      <c r="F50" s="15">
        <v>4.47</v>
      </c>
      <c r="G50" s="21">
        <f t="shared" si="1"/>
        <v>3426.2549999999997</v>
      </c>
      <c r="H50" s="12">
        <v>86364</v>
      </c>
      <c r="I50" s="19">
        <f>'[1]11'!H50</f>
        <v>86142</v>
      </c>
      <c r="J50" s="20">
        <f t="shared" si="2"/>
        <v>222</v>
      </c>
      <c r="K50" s="15">
        <v>1.68</v>
      </c>
      <c r="L50" s="21">
        <f t="shared" si="3"/>
        <v>391.608</v>
      </c>
      <c r="M50" s="22">
        <v>1.05</v>
      </c>
      <c r="N50" s="23">
        <f t="shared" si="4"/>
        <v>3817.863</v>
      </c>
    </row>
    <row r="51" spans="1:14" ht="15.75">
      <c r="A51" s="10" t="s">
        <v>63</v>
      </c>
      <c r="B51" s="18">
        <v>211</v>
      </c>
      <c r="C51" s="12">
        <v>138</v>
      </c>
      <c r="D51" s="19">
        <f>'[1]11'!C51</f>
        <v>135</v>
      </c>
      <c r="E51" s="20">
        <f t="shared" si="0"/>
        <v>3</v>
      </c>
      <c r="F51" s="15">
        <v>4.47</v>
      </c>
      <c r="G51" s="21">
        <f t="shared" si="1"/>
        <v>14.0805</v>
      </c>
      <c r="H51" s="12">
        <v>2256</v>
      </c>
      <c r="I51" s="19">
        <f>'[1]11'!H51</f>
        <v>2256</v>
      </c>
      <c r="J51" s="20">
        <f t="shared" si="2"/>
        <v>0</v>
      </c>
      <c r="K51" s="15">
        <v>1.68</v>
      </c>
      <c r="L51" s="21">
        <f t="shared" si="3"/>
        <v>0</v>
      </c>
      <c r="M51" s="22">
        <v>1.05</v>
      </c>
      <c r="N51" s="23">
        <f t="shared" si="4"/>
        <v>14.0805</v>
      </c>
    </row>
    <row r="52" spans="1:14" ht="15.75">
      <c r="A52" s="10" t="s">
        <v>63</v>
      </c>
      <c r="B52" s="18">
        <v>212</v>
      </c>
      <c r="C52" s="12">
        <v>92586</v>
      </c>
      <c r="D52" s="19">
        <f>'[1]11'!C52</f>
        <v>92023</v>
      </c>
      <c r="E52" s="20">
        <f t="shared" si="0"/>
        <v>563</v>
      </c>
      <c r="F52" s="15">
        <v>4.47</v>
      </c>
      <c r="G52" s="21">
        <f t="shared" si="1"/>
        <v>2642.4404999999997</v>
      </c>
      <c r="H52" s="12">
        <v>54639</v>
      </c>
      <c r="I52" s="19">
        <f>'[1]11'!H52</f>
        <v>54376</v>
      </c>
      <c r="J52" s="20">
        <f t="shared" si="2"/>
        <v>263</v>
      </c>
      <c r="K52" s="15">
        <v>1.68</v>
      </c>
      <c r="L52" s="21">
        <f t="shared" si="3"/>
        <v>463.932</v>
      </c>
      <c r="M52" s="22">
        <v>1.05</v>
      </c>
      <c r="N52" s="23">
        <f t="shared" si="4"/>
        <v>3106.3724999999995</v>
      </c>
    </row>
    <row r="53" spans="1:14" ht="15.75">
      <c r="A53" s="10" t="s">
        <v>41</v>
      </c>
      <c r="B53" s="18">
        <v>232</v>
      </c>
      <c r="C53" s="12">
        <v>4790</v>
      </c>
      <c r="D53" s="19">
        <f>'[1]11'!C53</f>
        <v>4786</v>
      </c>
      <c r="E53" s="20">
        <f t="shared" si="0"/>
        <v>4</v>
      </c>
      <c r="F53" s="15">
        <v>4.47</v>
      </c>
      <c r="G53" s="21">
        <f t="shared" si="1"/>
        <v>18.774</v>
      </c>
      <c r="H53" s="12">
        <v>4052</v>
      </c>
      <c r="I53" s="19">
        <f>'[1]11'!H53</f>
        <v>4049</v>
      </c>
      <c r="J53" s="20">
        <f t="shared" si="2"/>
        <v>3</v>
      </c>
      <c r="K53" s="15">
        <v>1.68</v>
      </c>
      <c r="L53" s="21">
        <f t="shared" si="3"/>
        <v>5.292000000000001</v>
      </c>
      <c r="M53" s="22">
        <v>1.05</v>
      </c>
      <c r="N53" s="23">
        <f t="shared" si="4"/>
        <v>24.066000000000003</v>
      </c>
    </row>
    <row r="54" spans="1:14" ht="16.5" thickBot="1">
      <c r="A54" s="25" t="s">
        <v>64</v>
      </c>
      <c r="B54" s="26">
        <v>233</v>
      </c>
      <c r="C54" s="27">
        <v>17291</v>
      </c>
      <c r="D54" s="28">
        <f>'[1]11'!C54</f>
        <v>15621</v>
      </c>
      <c r="E54" s="29">
        <f t="shared" si="0"/>
        <v>1670</v>
      </c>
      <c r="F54" s="30">
        <v>4.47</v>
      </c>
      <c r="G54" s="30">
        <f t="shared" si="1"/>
        <v>7838.1449999999995</v>
      </c>
      <c r="H54" s="27">
        <v>8406</v>
      </c>
      <c r="I54" s="28">
        <f>'[1]11'!H54</f>
        <v>7638</v>
      </c>
      <c r="J54" s="29">
        <f t="shared" si="2"/>
        <v>768</v>
      </c>
      <c r="K54" s="30">
        <v>1.68</v>
      </c>
      <c r="L54" s="30">
        <f t="shared" si="3"/>
        <v>1354.7520000000002</v>
      </c>
      <c r="M54" s="31">
        <v>1.05</v>
      </c>
      <c r="N54" s="32">
        <f t="shared" si="4"/>
        <v>9192.896999999999</v>
      </c>
    </row>
    <row r="55" spans="5:10" ht="15.75">
      <c r="E55" s="33"/>
      <c r="J55" s="33"/>
    </row>
    <row r="57" spans="2:7" ht="16.5">
      <c r="B57" s="52"/>
      <c r="C57" s="52"/>
      <c r="D57" s="52"/>
      <c r="E57" s="53"/>
      <c r="F57" s="53"/>
      <c r="G57" s="53"/>
    </row>
    <row r="58" spans="2:7" ht="16.5">
      <c r="B58" s="52"/>
      <c r="C58" s="52"/>
      <c r="D58" s="54"/>
      <c r="E58" s="55"/>
      <c r="F58" s="56"/>
      <c r="G58" s="53"/>
    </row>
    <row r="59" spans="2:7" ht="16.5">
      <c r="B59" s="52"/>
      <c r="C59" s="52"/>
      <c r="D59" s="54"/>
      <c r="E59" s="57"/>
      <c r="F59" s="57"/>
      <c r="G59" s="58"/>
    </row>
    <row r="60" spans="2:7" ht="16.5">
      <c r="B60" s="52"/>
      <c r="C60" s="52"/>
      <c r="D60" s="52"/>
      <c r="E60" s="57"/>
      <c r="F60" s="57"/>
      <c r="G60" s="58"/>
    </row>
    <row r="61" spans="2:10" ht="16.5">
      <c r="B61" s="52"/>
      <c r="C61" s="52"/>
      <c r="D61" s="52"/>
      <c r="E61" s="52"/>
      <c r="F61" s="57"/>
      <c r="G61" s="59"/>
      <c r="J61" s="35"/>
    </row>
    <row r="62" spans="2:7" ht="16.5">
      <c r="B62" s="60"/>
      <c r="C62" s="60"/>
      <c r="D62" s="60"/>
      <c r="E62" s="60"/>
      <c r="F62" s="57"/>
      <c r="G62" s="61"/>
    </row>
    <row r="63" spans="2:7" ht="16.5">
      <c r="B63" s="60"/>
      <c r="C63" s="60"/>
      <c r="D63" s="60"/>
      <c r="E63" s="60"/>
      <c r="F63" s="60"/>
      <c r="G63" s="58"/>
    </row>
    <row r="64" spans="2:7" ht="16.5">
      <c r="B64" s="60"/>
      <c r="C64" s="60"/>
      <c r="D64" s="60"/>
      <c r="E64" s="60"/>
      <c r="F64" s="60"/>
      <c r="G64" s="62"/>
    </row>
  </sheetData>
  <mergeCells count="19">
    <mergeCell ref="B1:D1"/>
    <mergeCell ref="A2:A3"/>
    <mergeCell ref="B2:B3"/>
    <mergeCell ref="C2:E2"/>
    <mergeCell ref="L2:L3"/>
    <mergeCell ref="M2:M3"/>
    <mergeCell ref="N2:N3"/>
    <mergeCell ref="B57:D57"/>
    <mergeCell ref="F2:F3"/>
    <mergeCell ref="G2:G3"/>
    <mergeCell ref="H2:J2"/>
    <mergeCell ref="K2:K3"/>
    <mergeCell ref="B62:E62"/>
    <mergeCell ref="B63:F63"/>
    <mergeCell ref="B64:F64"/>
    <mergeCell ref="B58:C58"/>
    <mergeCell ref="B59:C59"/>
    <mergeCell ref="B60:D60"/>
    <mergeCell ref="B61:E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2019-12-16T09:45:42Z</dcterms:created>
  <dcterms:modified xsi:type="dcterms:W3CDTF">2019-12-16T09:55:52Z</dcterms:modified>
  <cp:category/>
  <cp:version/>
  <cp:contentType/>
  <cp:contentStatus/>
</cp:coreProperties>
</file>